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564"/>
  </bookViews>
  <sheets>
    <sheet name="Sheet2" sheetId="2" r:id="rId1"/>
  </sheets>
  <definedNames>
    <definedName name="_xlnm._FilterDatabase" localSheetId="0" hidden="1">Sheet2!$A$3:$F$60</definedName>
  </definedNames>
  <calcPr calcId="144525"/>
</workbook>
</file>

<file path=xl/sharedStrings.xml><?xml version="1.0" encoding="utf-8"?>
<sst xmlns="http://schemas.openxmlformats.org/spreadsheetml/2006/main" count="235" uniqueCount="122">
  <si>
    <t>尼勒克县2022年专项转移支付分地区分项目汇总表</t>
  </si>
  <si>
    <t>资金性质：一般公共预算、政府性基金、国有资本经营预算</t>
  </si>
  <si>
    <t>单位：万元</t>
  </si>
  <si>
    <t>资金性质</t>
  </si>
  <si>
    <t>预算来源</t>
  </si>
  <si>
    <t>转移支付收入科目</t>
  </si>
  <si>
    <t>支出功能分类科目</t>
  </si>
  <si>
    <t>自治区文号</t>
  </si>
  <si>
    <t>转移支付项目名称</t>
  </si>
  <si>
    <t>合计</t>
  </si>
  <si>
    <t>县本级</t>
  </si>
  <si>
    <t>乡镇级</t>
  </si>
  <si>
    <t>苏布台乡</t>
  </si>
  <si>
    <t>喀拉苏乡</t>
  </si>
  <si>
    <t>加哈乌拉斯台乡</t>
  </si>
  <si>
    <t>克令乡</t>
  </si>
  <si>
    <t>乌赞镇</t>
  </si>
  <si>
    <t>尼勒克镇</t>
  </si>
  <si>
    <t>科蒙乡</t>
  </si>
  <si>
    <t>胡吉尔台乡</t>
  </si>
  <si>
    <t>喀拉托别乡</t>
  </si>
  <si>
    <t>乌拉斯台镇</t>
  </si>
  <si>
    <t>木斯镇</t>
  </si>
  <si>
    <t>一般公共预算专项转移支付小计</t>
  </si>
  <si>
    <t>一般公共预算</t>
  </si>
  <si>
    <t>对下补助专项</t>
  </si>
  <si>
    <t>新财建[2022]143号</t>
  </si>
  <si>
    <t>关于下达2022年第四批自治区预算内投资（前期费）的通知</t>
  </si>
  <si>
    <t>新财建[2022]39号</t>
  </si>
  <si>
    <t>关于下达2022年教育推进工程中央基建投资预算拨款的通知</t>
  </si>
  <si>
    <t>新财教[2022]29号</t>
  </si>
  <si>
    <t>关于调整下达2022年自治区科技计划专项资金</t>
  </si>
  <si>
    <t>新财建[2022]26号</t>
  </si>
  <si>
    <t xml:space="preserve">关于下达2022年社会服务兜底线工程中央基建投资预算的通知 </t>
  </si>
  <si>
    <t>新财建[2022]22号</t>
  </si>
  <si>
    <t>关于下达2022年积极应对人口老龄化和托育建设（养老、托育方向建设）中央基建投资预算的通知</t>
  </si>
  <si>
    <t>州财力</t>
  </si>
  <si>
    <t>关于拨付2022年“两节送温暖”肉价补贴经费的通知</t>
  </si>
  <si>
    <t>新财社[2021]300</t>
  </si>
  <si>
    <t>关于提前下达2022年中央重大传染病防控经费预算的通知</t>
  </si>
  <si>
    <t>财社[2022]256号</t>
  </si>
  <si>
    <t>关于拨付2022年中央财政重大传染病防控[第二批]经费预算的通知</t>
  </si>
  <si>
    <t>关于拨付州直JWZL人员2022年6-10月生活补助资金的通知</t>
  </si>
  <si>
    <t>关于拨付伊犁州计划生育特殊家庭生活补助资金（本级）的通知</t>
  </si>
  <si>
    <t>新财建[2022]77号</t>
  </si>
  <si>
    <t>关于下达2022年重点区域生态保护和修复中央基建投资的通知</t>
  </si>
  <si>
    <t>新财资环[2021]125号</t>
  </si>
  <si>
    <t>关于提前下达2022年自治区农村环境整治资金预算的通知</t>
  </si>
  <si>
    <t>新财资环[2022]15号</t>
  </si>
  <si>
    <t>关于拨付2022年自治区财政林草专项资金的通知</t>
  </si>
  <si>
    <t>新财建[2021]235号</t>
  </si>
  <si>
    <t>关于提前下达2022年自治区预算内投资[统筹整合部分]预算的通知</t>
  </si>
  <si>
    <t>新财农[2021]115号</t>
  </si>
  <si>
    <t>关于下达2022年农村综合改革转移支付预算（项目部分）的通知</t>
  </si>
  <si>
    <t>新财农[2022]11号</t>
  </si>
  <si>
    <t>关于下达2022年中央农村综合改革转移支付预算的通知（调整伊州财农[2022]5号）</t>
  </si>
  <si>
    <r>
      <rPr>
        <sz val="11"/>
        <color theme="1"/>
        <rFont val="宋体"/>
        <charset val="134"/>
        <scheme val="minor"/>
      </rPr>
      <t>新财农[2022]</t>
    </r>
    <r>
      <rPr>
        <sz val="11"/>
        <color theme="1"/>
        <rFont val="宋体"/>
        <charset val="134"/>
        <scheme val="minor"/>
      </rPr>
      <t>48</t>
    </r>
    <r>
      <rPr>
        <sz val="11"/>
        <color theme="1"/>
        <rFont val="宋体"/>
        <charset val="134"/>
        <scheme val="minor"/>
      </rPr>
      <t>号</t>
    </r>
  </si>
  <si>
    <t>关于下达2022年中央农村综合改革转移支付预算的通知</t>
  </si>
  <si>
    <t>新财农[2021]118号</t>
  </si>
  <si>
    <t>关于提前下达2022年农村综合改革转移支付预算[统筹整合部分]的通知</t>
  </si>
  <si>
    <t>新财农[2021]116号</t>
  </si>
  <si>
    <t>关于提前下达2022年中央农村综合改革转移支付预算[统筹整合部分]的通知</t>
  </si>
  <si>
    <t>新财金[2021]52号</t>
  </si>
  <si>
    <t>关于提前下达2022年普惠金融发展专项中央财政预算指标的通知</t>
  </si>
  <si>
    <t>新财金[2021]56号</t>
  </si>
  <si>
    <t>关于提前下达2022年普惠金融发展专项自治区财政预算指标的通知</t>
  </si>
  <si>
    <t>新财金[2022]50号</t>
  </si>
  <si>
    <t>关于下达2022年普惠金融发展专项第二批中央财政预算指标的通知</t>
  </si>
  <si>
    <t>新财建[2022]46号</t>
  </si>
  <si>
    <t>关于下达2022年以工代赈示范工程（第一批）中央基建投资预算拨款的通知</t>
  </si>
  <si>
    <t>新财农[2021]38号</t>
  </si>
  <si>
    <t>关于下达2021年农村“厕所革命”相关资金的通知</t>
  </si>
  <si>
    <r>
      <rPr>
        <sz val="11"/>
        <color theme="1"/>
        <rFont val="宋体"/>
        <charset val="134"/>
        <scheme val="minor"/>
      </rPr>
      <t>关于下达2</t>
    </r>
    <r>
      <rPr>
        <sz val="11"/>
        <color theme="1"/>
        <rFont val="宋体"/>
        <charset val="134"/>
        <scheme val="minor"/>
      </rPr>
      <t>022年自治州预算内投资（前期费）的通知</t>
    </r>
  </si>
  <si>
    <t>新财环资[2022]51号</t>
  </si>
  <si>
    <t>关于拨付2022年农牧区投递员专项补贴资金的通知</t>
  </si>
  <si>
    <t>新财建[2021]234号</t>
  </si>
  <si>
    <t>关于下达2021年支持先进制造业和现代服务业发展专项[第二批]中央基建投资预算[拨款]的通知</t>
  </si>
  <si>
    <t>新财建[2022]157号</t>
  </si>
  <si>
    <t>关于调整下达支持先进Z造业和现代服W业发展专项中央基建投资预算的通知</t>
  </si>
  <si>
    <t>新财建[2022]106号</t>
  </si>
  <si>
    <t>关于下达2022年保障性安居工程（第二批）中央基建投资预算的通知</t>
  </si>
  <si>
    <r>
      <rPr>
        <sz val="11"/>
        <color theme="1"/>
        <rFont val="宋体"/>
        <charset val="134"/>
        <scheme val="minor"/>
      </rPr>
      <t>新财建[2022]127</t>
    </r>
    <r>
      <rPr>
        <sz val="11"/>
        <color theme="1"/>
        <rFont val="宋体"/>
        <charset val="134"/>
        <scheme val="minor"/>
      </rPr>
      <t>号</t>
    </r>
  </si>
  <si>
    <r>
      <rPr>
        <sz val="11"/>
        <color theme="1"/>
        <rFont val="宋体"/>
        <charset val="134"/>
        <scheme val="minor"/>
      </rPr>
      <t>新财建[2022]1</t>
    </r>
    <r>
      <rPr>
        <sz val="11"/>
        <color theme="1"/>
        <rFont val="宋体"/>
        <charset val="134"/>
        <scheme val="minor"/>
      </rPr>
      <t>34</t>
    </r>
    <r>
      <rPr>
        <sz val="11"/>
        <color theme="1"/>
        <rFont val="宋体"/>
        <charset val="134"/>
        <scheme val="minor"/>
      </rPr>
      <t>号</t>
    </r>
  </si>
  <si>
    <t>关于下达2022年保障性安居工程奖励项目中央基建投资预算的通知</t>
  </si>
  <si>
    <r>
      <rPr>
        <sz val="11"/>
        <color theme="1"/>
        <rFont val="宋体"/>
        <charset val="134"/>
        <scheme val="minor"/>
      </rPr>
      <t>新财资环[</t>
    </r>
    <r>
      <rPr>
        <sz val="11"/>
        <color theme="1"/>
        <rFont val="宋体"/>
        <charset val="134"/>
        <scheme val="minor"/>
      </rPr>
      <t>2022]5号</t>
    </r>
  </si>
  <si>
    <t>自治区第一次全国自然灾害综合风险普查中央补助资金预算</t>
  </si>
  <si>
    <t>新财资环[2021]120号</t>
  </si>
  <si>
    <t>关于提前下达2022年自然灾害防治体系建设补助资金的通知</t>
  </si>
  <si>
    <t>新财建[2022]52号</t>
  </si>
  <si>
    <t>关于下达新疆、西藏州县市专项第一批中央基建投资预算的通知</t>
  </si>
  <si>
    <r>
      <rPr>
        <sz val="11"/>
        <color theme="1"/>
        <rFont val="宋体"/>
        <charset val="134"/>
        <scheme val="minor"/>
      </rPr>
      <t>新财建[</t>
    </r>
    <r>
      <rPr>
        <sz val="11"/>
        <color theme="1"/>
        <rFont val="宋体"/>
        <charset val="134"/>
        <scheme val="minor"/>
      </rPr>
      <t>2022]126号</t>
    </r>
  </si>
  <si>
    <t>关于下达新疆、西藏州县市专项第二批中央基建投资预算的通知</t>
  </si>
  <si>
    <t>政府性基金预算专项转移支付小计</t>
  </si>
  <si>
    <t>政府性基金</t>
  </si>
  <si>
    <t>新财综[2021]49号</t>
  </si>
  <si>
    <t>关于提前下达2022年自治区彩票公益金用于涉农资金整合预算的通知</t>
  </si>
  <si>
    <t>新财教[2021]205号</t>
  </si>
  <si>
    <t>关于提前下达2022年自治区公共体育场馆向社会免费或低收费开放补助资金的通知</t>
  </si>
  <si>
    <t>新财农[2021]103号</t>
  </si>
  <si>
    <t>关于提前下达2022年中央水库移民扶持基金预算的通知</t>
  </si>
  <si>
    <t>新财社[2021]252号</t>
  </si>
  <si>
    <t>关于提前下达2022年中央财政残疾人事业发展补助资金预算的通知</t>
  </si>
  <si>
    <t>新财社[2021]327号</t>
  </si>
  <si>
    <t>关于下达2022年自治区彩票公益金资助80岁以上老年人基本生活津贴和免费体检项目预算的通知</t>
  </si>
  <si>
    <r>
      <rPr>
        <sz val="11"/>
        <color theme="1"/>
        <rFont val="宋体"/>
        <charset val="134"/>
        <scheme val="minor"/>
      </rPr>
      <t>新财社[2021]332号</t>
    </r>
  </si>
  <si>
    <t>关于提前下达2022年中央集中彩票公益金支持社会福利事业补助资金的通知</t>
  </si>
  <si>
    <r>
      <rPr>
        <sz val="11"/>
        <color theme="1"/>
        <rFont val="宋体"/>
        <charset val="134"/>
        <scheme val="minor"/>
      </rPr>
      <t>新财社[</t>
    </r>
    <r>
      <rPr>
        <sz val="11"/>
        <color theme="1"/>
        <rFont val="宋体"/>
        <charset val="134"/>
        <scheme val="minor"/>
      </rPr>
      <t>2021]326号</t>
    </r>
  </si>
  <si>
    <r>
      <rPr>
        <sz val="11"/>
        <color theme="1"/>
        <rFont val="宋体"/>
        <charset val="134"/>
        <scheme val="minor"/>
      </rPr>
      <t>关于提前下达2</t>
    </r>
    <r>
      <rPr>
        <sz val="11"/>
        <color theme="1"/>
        <rFont val="宋体"/>
        <charset val="134"/>
        <scheme val="minor"/>
      </rPr>
      <t>022年自治区财政孤残儿童护理补贴资金的通知</t>
    </r>
  </si>
  <si>
    <t>新财教[2021]236号</t>
  </si>
  <si>
    <t>关于下达2022年中央专项彩票公益金支持乡村学校少年宫项目预算的通知</t>
  </si>
  <si>
    <t>新财行[2022]27号</t>
  </si>
  <si>
    <t>关于下达2022年度妇女儿童工作和“乡村振兴巾帼行动”示范项目自治区补助经费的通知</t>
  </si>
  <si>
    <r>
      <rPr>
        <sz val="11"/>
        <color theme="1"/>
        <rFont val="宋体"/>
        <charset val="134"/>
        <scheme val="minor"/>
      </rPr>
      <t>关于下达2</t>
    </r>
    <r>
      <rPr>
        <sz val="11"/>
        <color theme="1"/>
        <rFont val="宋体"/>
        <charset val="134"/>
        <scheme val="minor"/>
      </rPr>
      <t>022年自治州福利彩票公益金资助项目资金的通知</t>
    </r>
  </si>
  <si>
    <t>关于下达2022年自治州体育彩票公益金资助项目资金的通知</t>
  </si>
  <si>
    <t>新财社[2022]70号</t>
  </si>
  <si>
    <t>关于拨付2022年中央财政残疾人事业发展补助资金（第二批）预算的通知</t>
  </si>
  <si>
    <t>国有资本经营预算专项转移支付小计</t>
  </si>
  <si>
    <t>国有资本经营预算</t>
  </si>
  <si>
    <r>
      <rPr>
        <sz val="11"/>
        <color theme="1"/>
        <rFont val="宋体"/>
        <charset val="134"/>
        <scheme val="minor"/>
      </rPr>
      <t>新财企[</t>
    </r>
    <r>
      <rPr>
        <sz val="11"/>
        <color theme="1"/>
        <rFont val="宋体"/>
        <charset val="134"/>
        <scheme val="minor"/>
      </rPr>
      <t>2021]108号</t>
    </r>
  </si>
  <si>
    <r>
      <rPr>
        <sz val="11"/>
        <color theme="1"/>
        <rFont val="宋体"/>
        <charset val="134"/>
        <scheme val="minor"/>
      </rPr>
      <t>关于拨付2</t>
    </r>
    <r>
      <rPr>
        <sz val="11"/>
        <color theme="1"/>
        <rFont val="宋体"/>
        <charset val="134"/>
        <scheme val="minor"/>
      </rPr>
      <t>020-2021年国有企业退休人员社会化管理中央财政补助资金（清算）的通知</t>
    </r>
  </si>
  <si>
    <t>新财企[2021]102号</t>
  </si>
  <si>
    <r>
      <rPr>
        <sz val="11"/>
        <color theme="1"/>
        <rFont val="宋体"/>
        <charset val="134"/>
        <scheme val="minor"/>
      </rPr>
      <t>关于拨付2</t>
    </r>
    <r>
      <rPr>
        <sz val="11"/>
        <color theme="1"/>
        <rFont val="宋体"/>
        <charset val="134"/>
        <scheme val="minor"/>
      </rPr>
      <t>022年国有企业退休人员社会化管理补助资金的通知</t>
    </r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</si>
</sst>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176" formatCode="#,##0.0000_ "/>
    <numFmt numFmtId="177" formatCode="#,##0.00_ "/>
    <numFmt numFmtId="178" formatCode="0.00_ "/>
  </numFmts>
  <fonts count="26">
    <font>
      <sz val="11"/>
      <color theme="1"/>
      <name val="宋体"/>
      <charset val="134"/>
      <scheme val="minor"/>
    </font>
    <font>
      <b/>
      <sz val="18"/>
      <name val="宋体"/>
      <charset val="134"/>
    </font>
    <font>
      <b/>
      <sz val="9"/>
      <name val="宋体"/>
      <charset val="134"/>
    </font>
    <font>
      <sz val="9"/>
      <name val="宋体"/>
      <charset val="134"/>
    </font>
    <font>
      <b/>
      <sz val="11"/>
      <name val="宋体"/>
      <charset val="134"/>
    </font>
    <font>
      <sz val="11"/>
      <name val="宋体"/>
      <charset val="134"/>
      <scheme val="minor"/>
    </font>
    <font>
      <sz val="11"/>
      <color indexed="0"/>
      <name val="宋体"/>
      <charset val="134"/>
      <scheme val="minor"/>
    </font>
    <font>
      <sz val="11"/>
      <color theme="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4"/>
        <bgColor indexed="64"/>
      </patternFill>
    </fill>
    <fill>
      <patternFill patternType="solid">
        <fgColor theme="3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22" fillId="17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0" fillId="9" borderId="5" applyNumberFormat="0" applyFont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9" fillId="0" borderId="4" applyNumberFormat="0" applyFill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14" fillId="12" borderId="6" applyNumberFormat="0" applyAlignment="0" applyProtection="0">
      <alignment vertical="center"/>
    </xf>
    <xf numFmtId="0" fontId="21" fillId="12" borderId="9" applyNumberFormat="0" applyAlignment="0" applyProtection="0">
      <alignment vertical="center"/>
    </xf>
    <xf numFmtId="0" fontId="8" fillId="6" borderId="3" applyNumberFormat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5" fillId="34" borderId="0" applyNumberFormat="0" applyBorder="0" applyAlignment="0" applyProtection="0">
      <alignment vertical="center"/>
    </xf>
    <xf numFmtId="0" fontId="7" fillId="35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5" fillId="33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</cellStyleXfs>
  <cellXfs count="28">
    <xf numFmtId="0" fontId="0" fillId="0" borderId="0" xfId="0">
      <alignment vertical="center"/>
    </xf>
    <xf numFmtId="0" fontId="0" fillId="0" borderId="0" xfId="0" applyFill="1" applyBorder="1">
      <alignment vertical="center"/>
    </xf>
    <xf numFmtId="0" fontId="1" fillId="2" borderId="0" xfId="0" applyFont="1" applyFill="1" applyBorder="1" applyAlignment="1">
      <alignment horizontal="center"/>
    </xf>
    <xf numFmtId="0" fontId="2" fillId="2" borderId="0" xfId="0" applyFont="1" applyFill="1" applyAlignment="1">
      <alignment horizontal="left" vertical="center" wrapText="1"/>
    </xf>
    <xf numFmtId="178" fontId="3" fillId="2" borderId="0" xfId="0" applyNumberFormat="1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177" fontId="2" fillId="3" borderId="1" xfId="0" applyNumberFormat="1" applyFont="1" applyFill="1" applyBorder="1" applyAlignment="1">
      <alignment horizontal="right" vertical="center"/>
    </xf>
    <xf numFmtId="0" fontId="0" fillId="0" borderId="1" xfId="0" applyFill="1" applyBorder="1" applyAlignment="1">
      <alignment horizontal="center" vertical="center"/>
    </xf>
    <xf numFmtId="0" fontId="0" fillId="0" borderId="1" xfId="0" applyFill="1" applyBorder="1" applyAlignment="1">
      <alignment horizontal="left" vertical="center" wrapText="1"/>
    </xf>
    <xf numFmtId="177" fontId="0" fillId="0" borderId="1" xfId="0" applyNumberFormat="1" applyFill="1" applyBorder="1" applyAlignment="1">
      <alignment horizontal="right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center" wrapText="1"/>
    </xf>
    <xf numFmtId="0" fontId="0" fillId="0" borderId="1" xfId="0" applyFont="1" applyFill="1" applyBorder="1" applyAlignment="1">
      <alignment horizontal="left" vertical="center" wrapText="1"/>
    </xf>
    <xf numFmtId="177" fontId="5" fillId="0" borderId="1" xfId="0" applyNumberFormat="1" applyFont="1" applyFill="1" applyBorder="1" applyAlignment="1">
      <alignment horizontal="right" vertical="center"/>
    </xf>
    <xf numFmtId="0" fontId="6" fillId="0" borderId="1" xfId="0" applyFont="1" applyFill="1" applyBorder="1" applyAlignment="1">
      <alignment horizontal="left" vertical="center" wrapText="1"/>
    </xf>
    <xf numFmtId="177" fontId="0" fillId="3" borderId="1" xfId="0" applyNumberFormat="1" applyFill="1" applyBorder="1" applyAlignment="1">
      <alignment horizontal="right" vertical="center"/>
    </xf>
    <xf numFmtId="0" fontId="4" fillId="4" borderId="1" xfId="0" applyFont="1" applyFill="1" applyBorder="1" applyAlignment="1">
      <alignment horizontal="center" vertical="center" wrapText="1"/>
    </xf>
    <xf numFmtId="176" fontId="0" fillId="3" borderId="1" xfId="0" applyNumberFormat="1" applyFill="1" applyBorder="1" applyAlignment="1">
      <alignment horizontal="right" vertical="center"/>
    </xf>
    <xf numFmtId="176" fontId="0" fillId="0" borderId="1" xfId="0" applyNumberFormat="1" applyFill="1" applyBorder="1" applyAlignment="1">
      <alignment horizontal="right" vertical="center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/>
    <xf numFmtId="0" fontId="2" fillId="0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righ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60"/>
  <sheetViews>
    <sheetView showZeros="0" tabSelected="1" topLeftCell="F1" workbookViewId="0">
      <pane xSplit="1" ySplit="4" topLeftCell="G5" activePane="bottomRight" state="frozen"/>
      <selection/>
      <selection pane="topRight"/>
      <selection pane="bottomLeft"/>
      <selection pane="bottomRight" activeCell="F9" sqref="F9"/>
    </sheetView>
  </sheetViews>
  <sheetFormatPr defaultColWidth="8.88888888888889" defaultRowHeight="30" customHeight="1"/>
  <cols>
    <col min="1" max="1" width="23.6666666666667" style="1" customWidth="1"/>
    <col min="2" max="2" width="20.6666666666667" style="1" customWidth="1"/>
    <col min="3" max="3" width="8.77777777777778" style="1" customWidth="1"/>
    <col min="4" max="4" width="12.6666666666667" style="1" customWidth="1"/>
    <col min="5" max="5" width="26.4444444444444" style="1" customWidth="1"/>
    <col min="6" max="6" width="60.7777777777778" style="1" customWidth="1"/>
    <col min="7" max="19" width="15.7777777777778" style="1" customWidth="1"/>
    <col min="20" max="16384" width="8.88888888888889" style="1"/>
  </cols>
  <sheetData>
    <row r="1" customHeight="1" spans="6:19">
      <c r="F1" s="2" t="s">
        <v>0</v>
      </c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</row>
    <row r="2" customHeight="1" spans="6:19">
      <c r="F2" s="3" t="s">
        <v>1</v>
      </c>
      <c r="G2" s="3"/>
      <c r="H2" s="4"/>
      <c r="I2" s="24"/>
      <c r="J2" s="25"/>
      <c r="K2" s="25"/>
      <c r="L2" s="25"/>
      <c r="M2" s="25"/>
      <c r="N2" s="25"/>
      <c r="O2" s="25"/>
      <c r="P2" s="25"/>
      <c r="Q2" s="25"/>
      <c r="R2" s="27" t="s">
        <v>2</v>
      </c>
      <c r="S2" s="27"/>
    </row>
    <row r="3" customHeight="1" spans="1:19">
      <c r="A3" s="5" t="s">
        <v>3</v>
      </c>
      <c r="B3" s="5" t="s">
        <v>4</v>
      </c>
      <c r="C3" s="6" t="s">
        <v>5</v>
      </c>
      <c r="D3" s="6" t="s">
        <v>6</v>
      </c>
      <c r="E3" s="5" t="s">
        <v>7</v>
      </c>
      <c r="F3" s="7" t="s">
        <v>8</v>
      </c>
      <c r="G3" s="7" t="s">
        <v>9</v>
      </c>
      <c r="H3" s="7" t="s">
        <v>10</v>
      </c>
      <c r="I3" s="7" t="s">
        <v>11</v>
      </c>
      <c r="J3" s="7"/>
      <c r="K3" s="7"/>
      <c r="L3" s="7"/>
      <c r="M3" s="7"/>
      <c r="N3" s="7"/>
      <c r="O3" s="7"/>
      <c r="P3" s="7"/>
      <c r="Q3" s="7"/>
      <c r="R3" s="7"/>
      <c r="S3" s="7"/>
    </row>
    <row r="4" customHeight="1" spans="1:19">
      <c r="A4" s="5"/>
      <c r="B4" s="5"/>
      <c r="C4" s="6"/>
      <c r="D4" s="6"/>
      <c r="E4" s="5"/>
      <c r="F4" s="7"/>
      <c r="G4" s="7"/>
      <c r="H4" s="7"/>
      <c r="I4" s="26" t="s">
        <v>12</v>
      </c>
      <c r="J4" s="26" t="s">
        <v>13</v>
      </c>
      <c r="K4" s="26" t="s">
        <v>14</v>
      </c>
      <c r="L4" s="26" t="s">
        <v>15</v>
      </c>
      <c r="M4" s="26" t="s">
        <v>16</v>
      </c>
      <c r="N4" s="26" t="s">
        <v>17</v>
      </c>
      <c r="O4" s="26" t="s">
        <v>18</v>
      </c>
      <c r="P4" s="26" t="s">
        <v>19</v>
      </c>
      <c r="Q4" s="26" t="s">
        <v>20</v>
      </c>
      <c r="R4" s="26" t="s">
        <v>21</v>
      </c>
      <c r="S4" s="26" t="s">
        <v>22</v>
      </c>
    </row>
    <row r="5" customHeight="1" spans="1:19">
      <c r="A5" s="5"/>
      <c r="B5" s="5"/>
      <c r="C5" s="6"/>
      <c r="D5" s="6"/>
      <c r="E5" s="5"/>
      <c r="F5" s="8" t="s">
        <v>9</v>
      </c>
      <c r="G5" s="9">
        <f>SUM(G6+G45+G58)</f>
        <v>25899.8296</v>
      </c>
      <c r="H5" s="10">
        <f t="shared" ref="H5:S5" si="0">SUM(H6+H45+H58)</f>
        <v>23371.8</v>
      </c>
      <c r="I5" s="10">
        <f t="shared" si="0"/>
        <v>233</v>
      </c>
      <c r="J5" s="10">
        <f t="shared" si="0"/>
        <v>55</v>
      </c>
      <c r="K5" s="10">
        <f t="shared" si="0"/>
        <v>70</v>
      </c>
      <c r="L5" s="10">
        <f t="shared" si="0"/>
        <v>75</v>
      </c>
      <c r="M5" s="9">
        <f t="shared" si="0"/>
        <v>278.8644</v>
      </c>
      <c r="N5" s="9">
        <f t="shared" si="0"/>
        <v>65.3932</v>
      </c>
      <c r="O5" s="10">
        <f t="shared" si="0"/>
        <v>992</v>
      </c>
      <c r="P5" s="10">
        <f t="shared" si="0"/>
        <v>174</v>
      </c>
      <c r="Q5" s="10">
        <f t="shared" si="0"/>
        <v>85</v>
      </c>
      <c r="R5" s="9">
        <f t="shared" si="0"/>
        <v>30.772</v>
      </c>
      <c r="S5" s="10">
        <f t="shared" si="0"/>
        <v>469</v>
      </c>
    </row>
    <row r="6" customHeight="1" spans="1:19">
      <c r="A6" s="5"/>
      <c r="B6" s="5"/>
      <c r="C6" s="6"/>
      <c r="D6" s="6"/>
      <c r="E6" s="5"/>
      <c r="F6" s="8" t="s">
        <v>23</v>
      </c>
      <c r="G6" s="10">
        <f>SUM(G7:G44)</f>
        <v>25074.44</v>
      </c>
      <c r="H6" s="10">
        <f t="shared" ref="H6:S6" si="1">SUM(H7:H44)</f>
        <v>22605.44</v>
      </c>
      <c r="I6" s="10">
        <f t="shared" si="1"/>
        <v>223</v>
      </c>
      <c r="J6" s="10">
        <f t="shared" si="1"/>
        <v>55</v>
      </c>
      <c r="K6" s="10">
        <f t="shared" si="1"/>
        <v>70</v>
      </c>
      <c r="L6" s="10">
        <f t="shared" si="1"/>
        <v>75</v>
      </c>
      <c r="M6" s="10">
        <f t="shared" si="1"/>
        <v>278</v>
      </c>
      <c r="N6" s="10">
        <f t="shared" si="1"/>
        <v>23</v>
      </c>
      <c r="O6" s="10">
        <f t="shared" si="1"/>
        <v>992</v>
      </c>
      <c r="P6" s="10">
        <f t="shared" si="1"/>
        <v>174</v>
      </c>
      <c r="Q6" s="10">
        <f t="shared" si="1"/>
        <v>85</v>
      </c>
      <c r="R6" s="10">
        <f t="shared" si="1"/>
        <v>25</v>
      </c>
      <c r="S6" s="10">
        <f t="shared" si="1"/>
        <v>469</v>
      </c>
    </row>
    <row r="7" customHeight="1" spans="1:19">
      <c r="A7" s="5" t="s">
        <v>24</v>
      </c>
      <c r="B7" s="5" t="s">
        <v>25</v>
      </c>
      <c r="C7" s="11">
        <v>1100301</v>
      </c>
      <c r="D7" s="11">
        <v>2010499</v>
      </c>
      <c r="E7" s="5" t="s">
        <v>26</v>
      </c>
      <c r="F7" s="12" t="s">
        <v>27</v>
      </c>
      <c r="G7" s="13">
        <f>SUM(H7:S7)</f>
        <v>30</v>
      </c>
      <c r="H7" s="13">
        <v>30</v>
      </c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</row>
    <row r="8" customHeight="1" spans="1:19">
      <c r="A8" s="5" t="s">
        <v>24</v>
      </c>
      <c r="B8" s="5" t="s">
        <v>25</v>
      </c>
      <c r="C8" s="11">
        <v>1100305</v>
      </c>
      <c r="D8" s="11">
        <v>2059999</v>
      </c>
      <c r="E8" s="5" t="s">
        <v>28</v>
      </c>
      <c r="F8" s="12" t="s">
        <v>29</v>
      </c>
      <c r="G8" s="13">
        <f t="shared" ref="G8:G44" si="2">SUM(H8:S8)</f>
        <v>3500</v>
      </c>
      <c r="H8" s="13">
        <v>3500</v>
      </c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</row>
    <row r="9" customHeight="1" spans="1:19">
      <c r="A9" s="5" t="s">
        <v>24</v>
      </c>
      <c r="B9" s="6" t="s">
        <v>25</v>
      </c>
      <c r="C9" s="11">
        <v>1100306</v>
      </c>
      <c r="D9" s="11">
        <v>2060404</v>
      </c>
      <c r="E9" s="5" t="s">
        <v>30</v>
      </c>
      <c r="F9" s="12" t="s">
        <v>31</v>
      </c>
      <c r="G9" s="13">
        <f t="shared" si="2"/>
        <v>2</v>
      </c>
      <c r="H9" s="13">
        <v>2</v>
      </c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</row>
    <row r="10" customHeight="1" spans="1:19">
      <c r="A10" s="5" t="s">
        <v>24</v>
      </c>
      <c r="B10" s="5" t="s">
        <v>25</v>
      </c>
      <c r="C10" s="11">
        <v>1100308</v>
      </c>
      <c r="D10" s="11">
        <v>2080808</v>
      </c>
      <c r="E10" s="5" t="s">
        <v>32</v>
      </c>
      <c r="F10" s="12" t="s">
        <v>33</v>
      </c>
      <c r="G10" s="13">
        <f t="shared" si="2"/>
        <v>800</v>
      </c>
      <c r="H10" s="13">
        <v>800</v>
      </c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</row>
    <row r="11" customHeight="1" spans="1:19">
      <c r="A11" s="14" t="s">
        <v>24</v>
      </c>
      <c r="B11" s="14" t="s">
        <v>25</v>
      </c>
      <c r="C11" s="15">
        <v>1100308</v>
      </c>
      <c r="D11" s="15">
        <v>2081099</v>
      </c>
      <c r="E11" s="14" t="s">
        <v>34</v>
      </c>
      <c r="F11" s="16" t="s">
        <v>35</v>
      </c>
      <c r="G11" s="13">
        <f t="shared" si="2"/>
        <v>150</v>
      </c>
      <c r="H11" s="13">
        <v>150</v>
      </c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</row>
    <row r="12" customHeight="1" spans="1:19">
      <c r="A12" s="5" t="s">
        <v>24</v>
      </c>
      <c r="B12" s="5" t="s">
        <v>25</v>
      </c>
      <c r="C12" s="11">
        <v>1100308</v>
      </c>
      <c r="D12" s="11">
        <v>2082001</v>
      </c>
      <c r="E12" s="5" t="s">
        <v>36</v>
      </c>
      <c r="F12" s="17" t="s">
        <v>37</v>
      </c>
      <c r="G12" s="13">
        <f t="shared" si="2"/>
        <v>24.92</v>
      </c>
      <c r="H12" s="13">
        <v>24.92</v>
      </c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</row>
    <row r="13" customHeight="1" spans="1:19">
      <c r="A13" s="5" t="s">
        <v>24</v>
      </c>
      <c r="B13" s="5" t="s">
        <v>25</v>
      </c>
      <c r="C13" s="5">
        <v>1100310</v>
      </c>
      <c r="D13" s="5">
        <v>2100409</v>
      </c>
      <c r="E13" s="5" t="s">
        <v>38</v>
      </c>
      <c r="F13" s="12" t="s">
        <v>39</v>
      </c>
      <c r="G13" s="13">
        <f t="shared" si="2"/>
        <v>146.25</v>
      </c>
      <c r="H13" s="13">
        <v>146.25</v>
      </c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</row>
    <row r="14" customHeight="1" spans="1:19">
      <c r="A14" s="14" t="s">
        <v>24</v>
      </c>
      <c r="B14" s="14" t="s">
        <v>25</v>
      </c>
      <c r="C14" s="14">
        <v>1100310</v>
      </c>
      <c r="D14" s="14">
        <v>2100409</v>
      </c>
      <c r="E14" s="14" t="s">
        <v>40</v>
      </c>
      <c r="F14" s="16" t="s">
        <v>41</v>
      </c>
      <c r="G14" s="13">
        <f t="shared" si="2"/>
        <v>74</v>
      </c>
      <c r="H14" s="13">
        <v>74</v>
      </c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</row>
    <row r="15" customHeight="1" spans="1:19">
      <c r="A15" s="5" t="s">
        <v>24</v>
      </c>
      <c r="B15" s="6" t="s">
        <v>25</v>
      </c>
      <c r="C15" s="11">
        <v>1100310</v>
      </c>
      <c r="D15" s="11">
        <v>2100410</v>
      </c>
      <c r="E15" s="5" t="s">
        <v>36</v>
      </c>
      <c r="F15" s="12" t="s">
        <v>42</v>
      </c>
      <c r="G15" s="13">
        <f t="shared" si="2"/>
        <v>154.8</v>
      </c>
      <c r="H15" s="13">
        <v>154.8</v>
      </c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</row>
    <row r="16" customHeight="1" spans="1:19">
      <c r="A16" s="5" t="s">
        <v>24</v>
      </c>
      <c r="B16" s="6" t="s">
        <v>25</v>
      </c>
      <c r="C16" s="11">
        <v>1100310</v>
      </c>
      <c r="D16" s="11">
        <v>2100717</v>
      </c>
      <c r="E16" s="6" t="s">
        <v>36</v>
      </c>
      <c r="F16" s="17" t="s">
        <v>43</v>
      </c>
      <c r="G16" s="13">
        <f t="shared" si="2"/>
        <v>1.74</v>
      </c>
      <c r="H16" s="13">
        <v>1.74</v>
      </c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</row>
    <row r="17" customHeight="1" spans="1:19">
      <c r="A17" s="5" t="s">
        <v>24</v>
      </c>
      <c r="B17" s="5" t="s">
        <v>25</v>
      </c>
      <c r="C17" s="11">
        <v>1100311</v>
      </c>
      <c r="D17" s="11">
        <v>2110401</v>
      </c>
      <c r="E17" s="5" t="s">
        <v>44</v>
      </c>
      <c r="F17" s="12" t="s">
        <v>45</v>
      </c>
      <c r="G17" s="13">
        <f t="shared" si="2"/>
        <v>655</v>
      </c>
      <c r="H17" s="13">
        <v>655</v>
      </c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</row>
    <row r="18" customHeight="1" spans="1:19">
      <c r="A18" s="5" t="s">
        <v>24</v>
      </c>
      <c r="B18" s="5" t="s">
        <v>25</v>
      </c>
      <c r="C18" s="11">
        <v>1100311</v>
      </c>
      <c r="D18" s="11">
        <v>2110402</v>
      </c>
      <c r="E18" s="5" t="s">
        <v>46</v>
      </c>
      <c r="F18" s="12" t="s">
        <v>47</v>
      </c>
      <c r="G18" s="13">
        <f t="shared" si="2"/>
        <v>4.4</v>
      </c>
      <c r="H18" s="13">
        <v>4.4</v>
      </c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</row>
    <row r="19" customHeight="1" spans="1:19">
      <c r="A19" s="14" t="s">
        <v>24</v>
      </c>
      <c r="B19" s="14" t="s">
        <v>25</v>
      </c>
      <c r="C19" s="15">
        <v>1100313</v>
      </c>
      <c r="D19" s="15">
        <v>2130299</v>
      </c>
      <c r="E19" s="14" t="s">
        <v>48</v>
      </c>
      <c r="F19" s="16" t="s">
        <v>49</v>
      </c>
      <c r="G19" s="13">
        <f t="shared" si="2"/>
        <v>40</v>
      </c>
      <c r="H19" s="18">
        <v>40</v>
      </c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</row>
    <row r="20" customHeight="1" spans="1:19">
      <c r="A20" s="14" t="s">
        <v>24</v>
      </c>
      <c r="B20" s="14" t="s">
        <v>25</v>
      </c>
      <c r="C20" s="15">
        <v>1100313</v>
      </c>
      <c r="D20" s="15">
        <v>2130299</v>
      </c>
      <c r="E20" s="14" t="s">
        <v>48</v>
      </c>
      <c r="F20" s="16" t="s">
        <v>49</v>
      </c>
      <c r="G20" s="13">
        <f t="shared" si="2"/>
        <v>42.75</v>
      </c>
      <c r="H20" s="18">
        <v>42.75</v>
      </c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</row>
    <row r="21" customHeight="1" spans="1:19">
      <c r="A21" s="14" t="s">
        <v>24</v>
      </c>
      <c r="B21" s="14" t="s">
        <v>25</v>
      </c>
      <c r="C21" s="15">
        <v>1100313</v>
      </c>
      <c r="D21" s="15">
        <v>2130299</v>
      </c>
      <c r="E21" s="14" t="s">
        <v>48</v>
      </c>
      <c r="F21" s="16" t="s">
        <v>49</v>
      </c>
      <c r="G21" s="13">
        <f t="shared" si="2"/>
        <v>12</v>
      </c>
      <c r="H21" s="18">
        <v>12</v>
      </c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</row>
    <row r="22" customHeight="1" spans="1:19">
      <c r="A22" s="5" t="s">
        <v>24</v>
      </c>
      <c r="B22" s="5" t="s">
        <v>25</v>
      </c>
      <c r="C22" s="11">
        <v>1100313</v>
      </c>
      <c r="D22" s="11">
        <v>2130599</v>
      </c>
      <c r="E22" s="5" t="s">
        <v>50</v>
      </c>
      <c r="F22" s="12" t="s">
        <v>51</v>
      </c>
      <c r="G22" s="13">
        <f t="shared" si="2"/>
        <v>35.8</v>
      </c>
      <c r="H22" s="13">
        <v>35.8</v>
      </c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</row>
    <row r="23" customHeight="1" spans="1:19">
      <c r="A23" s="14" t="s">
        <v>24</v>
      </c>
      <c r="B23" s="14" t="s">
        <v>25</v>
      </c>
      <c r="C23" s="15">
        <v>1100313</v>
      </c>
      <c r="D23" s="15">
        <v>2130701</v>
      </c>
      <c r="E23" s="14" t="s">
        <v>52</v>
      </c>
      <c r="F23" s="16" t="s">
        <v>53</v>
      </c>
      <c r="G23" s="13">
        <f t="shared" si="2"/>
        <v>360</v>
      </c>
      <c r="H23" s="13">
        <v>300</v>
      </c>
      <c r="I23" s="13"/>
      <c r="J23" s="13"/>
      <c r="K23" s="13"/>
      <c r="L23" s="13"/>
      <c r="M23" s="13"/>
      <c r="N23" s="13"/>
      <c r="O23" s="13"/>
      <c r="P23" s="13">
        <v>45</v>
      </c>
      <c r="Q23" s="13"/>
      <c r="R23" s="13"/>
      <c r="S23" s="13">
        <v>15</v>
      </c>
    </row>
    <row r="24" customHeight="1" spans="1:19">
      <c r="A24" s="5" t="s">
        <v>24</v>
      </c>
      <c r="B24" s="6" t="s">
        <v>25</v>
      </c>
      <c r="C24" s="11">
        <v>1100313</v>
      </c>
      <c r="D24" s="11">
        <v>2130701</v>
      </c>
      <c r="E24" s="6" t="s">
        <v>54</v>
      </c>
      <c r="F24" s="17" t="s">
        <v>55</v>
      </c>
      <c r="G24" s="13">
        <f t="shared" si="2"/>
        <v>-300</v>
      </c>
      <c r="H24" s="13">
        <v>-300</v>
      </c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</row>
    <row r="25" customHeight="1" spans="1:19">
      <c r="A25" s="5" t="s">
        <v>24</v>
      </c>
      <c r="B25" s="6" t="s">
        <v>25</v>
      </c>
      <c r="C25" s="11">
        <v>1100313</v>
      </c>
      <c r="D25" s="11">
        <v>2130701</v>
      </c>
      <c r="E25" s="6" t="s">
        <v>56</v>
      </c>
      <c r="F25" s="17" t="s">
        <v>57</v>
      </c>
      <c r="G25" s="13">
        <f t="shared" si="2"/>
        <v>107</v>
      </c>
      <c r="H25" s="13"/>
      <c r="I25" s="13"/>
      <c r="J25" s="13">
        <v>30</v>
      </c>
      <c r="K25" s="13">
        <v>45</v>
      </c>
      <c r="L25" s="13"/>
      <c r="M25" s="13"/>
      <c r="N25" s="13">
        <v>15</v>
      </c>
      <c r="O25" s="13">
        <v>2</v>
      </c>
      <c r="P25" s="13"/>
      <c r="Q25" s="13">
        <v>15</v>
      </c>
      <c r="R25" s="13"/>
      <c r="S25" s="13"/>
    </row>
    <row r="26" customHeight="1" spans="1:19">
      <c r="A26" s="5" t="s">
        <v>24</v>
      </c>
      <c r="B26" s="5" t="s">
        <v>25</v>
      </c>
      <c r="C26" s="11">
        <v>1100313</v>
      </c>
      <c r="D26" s="11">
        <v>2130706</v>
      </c>
      <c r="E26" s="5" t="s">
        <v>52</v>
      </c>
      <c r="F26" s="12" t="s">
        <v>53</v>
      </c>
      <c r="G26" s="13">
        <f t="shared" si="2"/>
        <v>200</v>
      </c>
      <c r="H26" s="13"/>
      <c r="I26" s="13"/>
      <c r="J26" s="13"/>
      <c r="K26" s="13"/>
      <c r="L26" s="13">
        <v>50</v>
      </c>
      <c r="M26" s="13">
        <v>50</v>
      </c>
      <c r="N26" s="13"/>
      <c r="O26" s="13">
        <v>50</v>
      </c>
      <c r="P26" s="13"/>
      <c r="Q26" s="13">
        <v>50</v>
      </c>
      <c r="R26" s="13"/>
      <c r="S26" s="13"/>
    </row>
    <row r="27" customHeight="1" spans="1:19">
      <c r="A27" s="5" t="s">
        <v>24</v>
      </c>
      <c r="B27" s="5" t="s">
        <v>25</v>
      </c>
      <c r="C27" s="5">
        <v>1100313</v>
      </c>
      <c r="D27" s="5">
        <v>2130799</v>
      </c>
      <c r="E27" s="5" t="s">
        <v>58</v>
      </c>
      <c r="F27" s="19" t="s">
        <v>59</v>
      </c>
      <c r="G27" s="13">
        <f t="shared" si="2"/>
        <v>118</v>
      </c>
      <c r="H27" s="13">
        <v>118</v>
      </c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</row>
    <row r="28" customHeight="1" spans="1:19">
      <c r="A28" s="5" t="s">
        <v>24</v>
      </c>
      <c r="B28" s="5" t="s">
        <v>25</v>
      </c>
      <c r="C28" s="5">
        <v>1100313</v>
      </c>
      <c r="D28" s="5">
        <v>2130799</v>
      </c>
      <c r="E28" s="5" t="s">
        <v>60</v>
      </c>
      <c r="F28" s="12" t="s">
        <v>61</v>
      </c>
      <c r="G28" s="13">
        <f t="shared" si="2"/>
        <v>246</v>
      </c>
      <c r="H28" s="13">
        <v>246</v>
      </c>
      <c r="I28" s="13"/>
      <c r="J28" s="13"/>
      <c r="K28" s="13"/>
      <c r="L28" s="13"/>
      <c r="M28" s="13"/>
      <c r="N28" s="13"/>
      <c r="O28" s="13"/>
      <c r="P28" s="13"/>
      <c r="Q28" s="13"/>
      <c r="R28" s="13"/>
      <c r="S28" s="13"/>
    </row>
    <row r="29" customHeight="1" spans="1:19">
      <c r="A29" s="5" t="s">
        <v>24</v>
      </c>
      <c r="B29" s="5" t="s">
        <v>25</v>
      </c>
      <c r="C29" s="11">
        <v>1100313</v>
      </c>
      <c r="D29" s="11">
        <v>2130899</v>
      </c>
      <c r="E29" s="5" t="s">
        <v>62</v>
      </c>
      <c r="F29" s="12" t="s">
        <v>63</v>
      </c>
      <c r="G29" s="13">
        <f t="shared" si="2"/>
        <v>95</v>
      </c>
      <c r="H29" s="13">
        <v>95</v>
      </c>
      <c r="I29" s="13"/>
      <c r="J29" s="13"/>
      <c r="K29" s="13"/>
      <c r="L29" s="13"/>
      <c r="M29" s="13"/>
      <c r="N29" s="13"/>
      <c r="O29" s="13"/>
      <c r="P29" s="13"/>
      <c r="Q29" s="13"/>
      <c r="R29" s="13"/>
      <c r="S29" s="13"/>
    </row>
    <row r="30" customHeight="1" spans="1:19">
      <c r="A30" s="5" t="s">
        <v>24</v>
      </c>
      <c r="B30" s="5" t="s">
        <v>25</v>
      </c>
      <c r="C30" s="11">
        <v>1100313</v>
      </c>
      <c r="D30" s="11">
        <v>2130899</v>
      </c>
      <c r="E30" s="5" t="s">
        <v>64</v>
      </c>
      <c r="F30" s="12" t="s">
        <v>65</v>
      </c>
      <c r="G30" s="13">
        <f t="shared" si="2"/>
        <v>15</v>
      </c>
      <c r="H30" s="13">
        <v>15</v>
      </c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</row>
    <row r="31" customHeight="1" spans="1:19">
      <c r="A31" s="5" t="s">
        <v>24</v>
      </c>
      <c r="B31" s="6" t="s">
        <v>25</v>
      </c>
      <c r="C31" s="11">
        <v>1100313</v>
      </c>
      <c r="D31" s="11">
        <v>2130899</v>
      </c>
      <c r="E31" s="6" t="s">
        <v>66</v>
      </c>
      <c r="F31" s="17" t="s">
        <v>67</v>
      </c>
      <c r="G31" s="13">
        <f t="shared" si="2"/>
        <v>50</v>
      </c>
      <c r="H31" s="13">
        <v>50</v>
      </c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</row>
    <row r="32" customHeight="1" spans="1:19">
      <c r="A32" s="5" t="s">
        <v>24</v>
      </c>
      <c r="B32" s="5" t="s">
        <v>25</v>
      </c>
      <c r="C32" s="11">
        <v>1100313</v>
      </c>
      <c r="D32" s="11">
        <v>2139999</v>
      </c>
      <c r="E32" s="5" t="s">
        <v>68</v>
      </c>
      <c r="F32" s="12" t="s">
        <v>69</v>
      </c>
      <c r="G32" s="13">
        <f t="shared" si="2"/>
        <v>920</v>
      </c>
      <c r="H32" s="13"/>
      <c r="I32" s="13"/>
      <c r="J32" s="13"/>
      <c r="K32" s="13"/>
      <c r="L32" s="13"/>
      <c r="M32" s="13"/>
      <c r="N32" s="13"/>
      <c r="O32" s="13">
        <v>920</v>
      </c>
      <c r="P32" s="13"/>
      <c r="Q32" s="13"/>
      <c r="R32" s="13"/>
      <c r="S32" s="13"/>
    </row>
    <row r="33" customHeight="1" spans="1:19">
      <c r="A33" s="5" t="s">
        <v>24</v>
      </c>
      <c r="B33" s="5" t="s">
        <v>25</v>
      </c>
      <c r="C33" s="11">
        <v>1100313</v>
      </c>
      <c r="D33" s="11">
        <v>2139999</v>
      </c>
      <c r="E33" s="5" t="s">
        <v>70</v>
      </c>
      <c r="F33" s="12" t="s">
        <v>71</v>
      </c>
      <c r="G33" s="13">
        <f t="shared" si="2"/>
        <v>247.44</v>
      </c>
      <c r="H33" s="13">
        <v>14.44</v>
      </c>
      <c r="I33" s="13">
        <v>15</v>
      </c>
      <c r="J33" s="13">
        <v>25</v>
      </c>
      <c r="K33" s="13">
        <v>25</v>
      </c>
      <c r="L33" s="13">
        <v>25</v>
      </c>
      <c r="M33" s="13">
        <v>20</v>
      </c>
      <c r="N33" s="13">
        <v>8</v>
      </c>
      <c r="O33" s="13">
        <v>20</v>
      </c>
      <c r="P33" s="13">
        <v>25</v>
      </c>
      <c r="Q33" s="13">
        <v>20</v>
      </c>
      <c r="R33" s="13">
        <v>25</v>
      </c>
      <c r="S33" s="13">
        <v>25</v>
      </c>
    </row>
    <row r="34" customHeight="1" spans="1:19">
      <c r="A34" s="6" t="s">
        <v>24</v>
      </c>
      <c r="B34" s="6" t="s">
        <v>25</v>
      </c>
      <c r="C34" s="11">
        <v>1100314</v>
      </c>
      <c r="D34" s="11">
        <v>2140304</v>
      </c>
      <c r="E34" s="6" t="s">
        <v>36</v>
      </c>
      <c r="F34" s="17" t="s">
        <v>72</v>
      </c>
      <c r="G34" s="13">
        <f t="shared" si="2"/>
        <v>50</v>
      </c>
      <c r="H34" s="13">
        <v>50</v>
      </c>
      <c r="I34" s="13"/>
      <c r="J34" s="13"/>
      <c r="K34" s="13"/>
      <c r="L34" s="13"/>
      <c r="M34" s="13"/>
      <c r="N34" s="13"/>
      <c r="O34" s="13"/>
      <c r="P34" s="13"/>
      <c r="Q34" s="13"/>
      <c r="R34" s="13"/>
      <c r="S34" s="13"/>
    </row>
    <row r="35" customHeight="1" spans="1:19">
      <c r="A35" s="5" t="s">
        <v>24</v>
      </c>
      <c r="B35" s="5" t="s">
        <v>25</v>
      </c>
      <c r="C35" s="11">
        <v>1100314</v>
      </c>
      <c r="D35" s="11">
        <v>2140505</v>
      </c>
      <c r="E35" s="5" t="s">
        <v>73</v>
      </c>
      <c r="F35" s="12" t="s">
        <v>74</v>
      </c>
      <c r="G35" s="13">
        <f t="shared" si="2"/>
        <v>2.64</v>
      </c>
      <c r="H35" s="13">
        <v>2.64</v>
      </c>
      <c r="I35" s="13"/>
      <c r="J35" s="13"/>
      <c r="K35" s="13"/>
      <c r="L35" s="13"/>
      <c r="M35" s="13"/>
      <c r="N35" s="13"/>
      <c r="O35" s="13"/>
      <c r="P35" s="13"/>
      <c r="Q35" s="13"/>
      <c r="R35" s="13"/>
      <c r="S35" s="13"/>
    </row>
    <row r="36" customHeight="1" spans="1:19">
      <c r="A36" s="14" t="s">
        <v>24</v>
      </c>
      <c r="B36" s="14" t="s">
        <v>25</v>
      </c>
      <c r="C36" s="15">
        <v>1100315</v>
      </c>
      <c r="D36" s="15">
        <v>2150299</v>
      </c>
      <c r="E36" s="14" t="s">
        <v>75</v>
      </c>
      <c r="F36" s="16" t="s">
        <v>76</v>
      </c>
      <c r="G36" s="13">
        <f t="shared" si="2"/>
        <v>1514</v>
      </c>
      <c r="H36" s="13">
        <v>1514</v>
      </c>
      <c r="I36" s="13"/>
      <c r="J36" s="13"/>
      <c r="K36" s="13"/>
      <c r="L36" s="13"/>
      <c r="M36" s="13"/>
      <c r="N36" s="13"/>
      <c r="O36" s="13"/>
      <c r="P36" s="13"/>
      <c r="Q36" s="13"/>
      <c r="R36" s="13"/>
      <c r="S36" s="13"/>
    </row>
    <row r="37" customHeight="1" spans="1:19">
      <c r="A37" s="5" t="s">
        <v>24</v>
      </c>
      <c r="B37" s="5" t="s">
        <v>25</v>
      </c>
      <c r="C37" s="11">
        <v>1100315</v>
      </c>
      <c r="D37" s="11">
        <v>2150299</v>
      </c>
      <c r="E37" s="5" t="s">
        <v>77</v>
      </c>
      <c r="F37" s="12" t="s">
        <v>78</v>
      </c>
      <c r="G37" s="13">
        <f t="shared" si="2"/>
        <v>1890</v>
      </c>
      <c r="H37" s="13">
        <v>1890</v>
      </c>
      <c r="I37" s="13"/>
      <c r="J37" s="13"/>
      <c r="K37" s="13"/>
      <c r="L37" s="13"/>
      <c r="M37" s="13"/>
      <c r="N37" s="13"/>
      <c r="O37" s="13"/>
      <c r="P37" s="13"/>
      <c r="Q37" s="13"/>
      <c r="R37" s="13"/>
      <c r="S37" s="13"/>
    </row>
    <row r="38" customHeight="1" spans="1:19">
      <c r="A38" s="14" t="s">
        <v>24</v>
      </c>
      <c r="B38" s="14" t="s">
        <v>25</v>
      </c>
      <c r="C38" s="15">
        <v>1100321</v>
      </c>
      <c r="D38" s="15">
        <v>2210103</v>
      </c>
      <c r="E38" s="14" t="s">
        <v>79</v>
      </c>
      <c r="F38" s="16" t="s">
        <v>80</v>
      </c>
      <c r="G38" s="13">
        <f t="shared" si="2"/>
        <v>900</v>
      </c>
      <c r="H38" s="13">
        <v>900</v>
      </c>
      <c r="I38" s="13"/>
      <c r="J38" s="13"/>
      <c r="K38" s="13"/>
      <c r="L38" s="13"/>
      <c r="M38" s="13"/>
      <c r="N38" s="13"/>
      <c r="O38" s="13"/>
      <c r="P38" s="13"/>
      <c r="Q38" s="13"/>
      <c r="R38" s="13"/>
      <c r="S38" s="13"/>
    </row>
    <row r="39" customHeight="1" spans="1:19">
      <c r="A39" s="5" t="s">
        <v>24</v>
      </c>
      <c r="B39" s="5" t="s">
        <v>25</v>
      </c>
      <c r="C39" s="11">
        <v>1100321</v>
      </c>
      <c r="D39" s="11">
        <v>2210108</v>
      </c>
      <c r="E39" s="6" t="s">
        <v>81</v>
      </c>
      <c r="F39" s="17" t="s">
        <v>80</v>
      </c>
      <c r="G39" s="13">
        <f t="shared" si="2"/>
        <v>1030</v>
      </c>
      <c r="H39" s="13">
        <v>1030</v>
      </c>
      <c r="I39" s="13"/>
      <c r="J39" s="13"/>
      <c r="K39" s="13"/>
      <c r="L39" s="13"/>
      <c r="M39" s="13"/>
      <c r="N39" s="13"/>
      <c r="O39" s="13"/>
      <c r="P39" s="13"/>
      <c r="Q39" s="13"/>
      <c r="R39" s="13"/>
      <c r="S39" s="13"/>
    </row>
    <row r="40" customHeight="1" spans="1:19">
      <c r="A40" s="6" t="s">
        <v>24</v>
      </c>
      <c r="B40" s="6" t="s">
        <v>25</v>
      </c>
      <c r="C40" s="11">
        <v>1100321</v>
      </c>
      <c r="D40" s="11">
        <v>2210199</v>
      </c>
      <c r="E40" s="6" t="s">
        <v>82</v>
      </c>
      <c r="F40" s="17" t="s">
        <v>83</v>
      </c>
      <c r="G40" s="13">
        <f t="shared" si="2"/>
        <v>1000</v>
      </c>
      <c r="H40" s="13">
        <v>1000</v>
      </c>
      <c r="I40" s="13"/>
      <c r="J40" s="13"/>
      <c r="K40" s="13"/>
      <c r="L40" s="13"/>
      <c r="M40" s="13"/>
      <c r="N40" s="13"/>
      <c r="O40" s="13"/>
      <c r="P40" s="13"/>
      <c r="Q40" s="13"/>
      <c r="R40" s="13"/>
      <c r="S40" s="13"/>
    </row>
    <row r="41" customHeight="1" spans="1:19">
      <c r="A41" s="5" t="s">
        <v>24</v>
      </c>
      <c r="B41" s="6" t="s">
        <v>25</v>
      </c>
      <c r="C41" s="11">
        <v>1100324</v>
      </c>
      <c r="D41" s="11">
        <v>2240104</v>
      </c>
      <c r="E41" s="6" t="s">
        <v>84</v>
      </c>
      <c r="F41" s="17" t="s">
        <v>85</v>
      </c>
      <c r="G41" s="13">
        <f t="shared" si="2"/>
        <v>34.7</v>
      </c>
      <c r="H41" s="13">
        <v>34.7</v>
      </c>
      <c r="I41" s="13"/>
      <c r="J41" s="13"/>
      <c r="K41" s="13"/>
      <c r="L41" s="13"/>
      <c r="M41" s="13"/>
      <c r="N41" s="13"/>
      <c r="O41" s="13"/>
      <c r="P41" s="13"/>
      <c r="Q41" s="13"/>
      <c r="R41" s="13"/>
      <c r="S41" s="13"/>
    </row>
    <row r="42" customHeight="1" spans="1:19">
      <c r="A42" s="5" t="s">
        <v>24</v>
      </c>
      <c r="B42" s="5" t="s">
        <v>25</v>
      </c>
      <c r="C42" s="11">
        <v>1100324</v>
      </c>
      <c r="D42" s="11">
        <v>2240601</v>
      </c>
      <c r="E42" s="5" t="s">
        <v>86</v>
      </c>
      <c r="F42" s="19" t="s">
        <v>87</v>
      </c>
      <c r="G42" s="13">
        <f t="shared" si="2"/>
        <v>450</v>
      </c>
      <c r="H42" s="13">
        <v>450</v>
      </c>
      <c r="I42" s="13"/>
      <c r="J42" s="13"/>
      <c r="K42" s="13"/>
      <c r="L42" s="13"/>
      <c r="M42" s="13"/>
      <c r="N42" s="13"/>
      <c r="O42" s="13"/>
      <c r="P42" s="13"/>
      <c r="Q42" s="13"/>
      <c r="R42" s="13"/>
      <c r="S42" s="13"/>
    </row>
    <row r="43" customHeight="1" spans="1:19">
      <c r="A43" s="5" t="s">
        <v>24</v>
      </c>
      <c r="B43" s="5" t="s">
        <v>25</v>
      </c>
      <c r="C43" s="11">
        <v>1100399</v>
      </c>
      <c r="D43" s="11">
        <v>2299999</v>
      </c>
      <c r="E43" s="5" t="s">
        <v>88</v>
      </c>
      <c r="F43" s="12" t="s">
        <v>89</v>
      </c>
      <c r="G43" s="13">
        <f t="shared" si="2"/>
        <v>9791</v>
      </c>
      <c r="H43" s="13">
        <v>8842</v>
      </c>
      <c r="I43" s="13">
        <v>208</v>
      </c>
      <c r="J43" s="13"/>
      <c r="K43" s="13"/>
      <c r="L43" s="13"/>
      <c r="M43" s="13">
        <v>208</v>
      </c>
      <c r="N43" s="13"/>
      <c r="O43" s="13"/>
      <c r="P43" s="13">
        <v>104</v>
      </c>
      <c r="Q43" s="13"/>
      <c r="R43" s="13"/>
      <c r="S43" s="13">
        <v>429</v>
      </c>
    </row>
    <row r="44" customHeight="1" spans="1:19">
      <c r="A44" s="6" t="s">
        <v>24</v>
      </c>
      <c r="B44" s="6" t="s">
        <v>25</v>
      </c>
      <c r="C44" s="11">
        <v>1100399</v>
      </c>
      <c r="D44" s="11">
        <v>2299999</v>
      </c>
      <c r="E44" s="6" t="s">
        <v>90</v>
      </c>
      <c r="F44" s="17" t="s">
        <v>91</v>
      </c>
      <c r="G44" s="13">
        <f t="shared" si="2"/>
        <v>680</v>
      </c>
      <c r="H44" s="13">
        <v>680</v>
      </c>
      <c r="I44" s="13"/>
      <c r="J44" s="13"/>
      <c r="K44" s="13"/>
      <c r="L44" s="13"/>
      <c r="M44" s="13"/>
      <c r="N44" s="13"/>
      <c r="O44" s="13"/>
      <c r="P44" s="13"/>
      <c r="Q44" s="13"/>
      <c r="R44" s="13"/>
      <c r="S44" s="13"/>
    </row>
    <row r="45" customHeight="1" spans="1:19">
      <c r="A45" s="6"/>
      <c r="B45" s="6"/>
      <c r="C45" s="11"/>
      <c r="D45" s="11"/>
      <c r="E45" s="6"/>
      <c r="F45" s="8" t="s">
        <v>92</v>
      </c>
      <c r="G45" s="20">
        <f>SUM(G46:G57)</f>
        <v>781.36</v>
      </c>
      <c r="H45" s="20">
        <f t="shared" ref="H45:S45" si="3">SUM(H46:H57)</f>
        <v>766.36</v>
      </c>
      <c r="I45" s="20">
        <f t="shared" si="3"/>
        <v>10</v>
      </c>
      <c r="J45" s="20">
        <f t="shared" si="3"/>
        <v>0</v>
      </c>
      <c r="K45" s="20">
        <f t="shared" si="3"/>
        <v>0</v>
      </c>
      <c r="L45" s="20">
        <f t="shared" si="3"/>
        <v>0</v>
      </c>
      <c r="M45" s="20">
        <f t="shared" si="3"/>
        <v>0</v>
      </c>
      <c r="N45" s="20">
        <f t="shared" si="3"/>
        <v>5</v>
      </c>
      <c r="O45" s="20">
        <f t="shared" si="3"/>
        <v>0</v>
      </c>
      <c r="P45" s="20">
        <f t="shared" si="3"/>
        <v>0</v>
      </c>
      <c r="Q45" s="20">
        <f t="shared" si="3"/>
        <v>0</v>
      </c>
      <c r="R45" s="20">
        <f t="shared" si="3"/>
        <v>0</v>
      </c>
      <c r="S45" s="20">
        <f t="shared" si="3"/>
        <v>0</v>
      </c>
    </row>
    <row r="46" customHeight="1" spans="1:19">
      <c r="A46" s="5" t="s">
        <v>93</v>
      </c>
      <c r="B46" s="5" t="s">
        <v>25</v>
      </c>
      <c r="C46" s="5">
        <v>1100499</v>
      </c>
      <c r="D46" s="5">
        <v>2296011</v>
      </c>
      <c r="E46" s="5" t="s">
        <v>94</v>
      </c>
      <c r="F46" s="12" t="s">
        <v>95</v>
      </c>
      <c r="G46" s="13">
        <f>SUM(H46:S46)</f>
        <v>8.95</v>
      </c>
      <c r="H46" s="13">
        <v>8.95</v>
      </c>
      <c r="I46" s="13"/>
      <c r="J46" s="13"/>
      <c r="K46" s="13"/>
      <c r="L46" s="13"/>
      <c r="M46" s="13"/>
      <c r="N46" s="13"/>
      <c r="O46" s="13"/>
      <c r="P46" s="13"/>
      <c r="Q46" s="13"/>
      <c r="R46" s="13"/>
      <c r="S46" s="13"/>
    </row>
    <row r="47" customHeight="1" spans="1:19">
      <c r="A47" s="5" t="s">
        <v>93</v>
      </c>
      <c r="B47" s="5" t="s">
        <v>25</v>
      </c>
      <c r="C47" s="5">
        <v>1100499</v>
      </c>
      <c r="D47" s="5">
        <v>2296003</v>
      </c>
      <c r="E47" s="5" t="s">
        <v>96</v>
      </c>
      <c r="F47" s="12" t="s">
        <v>97</v>
      </c>
      <c r="G47" s="13">
        <f t="shared" ref="G47:G57" si="4">SUM(H47:S47)</f>
        <v>14</v>
      </c>
      <c r="H47" s="13">
        <v>14</v>
      </c>
      <c r="I47" s="13"/>
      <c r="J47" s="13"/>
      <c r="K47" s="13"/>
      <c r="L47" s="13"/>
      <c r="M47" s="13"/>
      <c r="N47" s="13"/>
      <c r="O47" s="13"/>
      <c r="P47" s="13"/>
      <c r="Q47" s="13"/>
      <c r="R47" s="13"/>
      <c r="S47" s="13"/>
    </row>
    <row r="48" customHeight="1" spans="1:19">
      <c r="A48" s="5" t="s">
        <v>93</v>
      </c>
      <c r="B48" s="6" t="s">
        <v>25</v>
      </c>
      <c r="C48" s="5">
        <v>1100406</v>
      </c>
      <c r="D48" s="5">
        <v>2082201</v>
      </c>
      <c r="E48" s="5" t="s">
        <v>98</v>
      </c>
      <c r="F48" s="12" t="s">
        <v>99</v>
      </c>
      <c r="G48" s="13">
        <f t="shared" si="4"/>
        <v>180</v>
      </c>
      <c r="H48" s="13">
        <v>180</v>
      </c>
      <c r="I48" s="13"/>
      <c r="J48" s="13"/>
      <c r="K48" s="13"/>
      <c r="L48" s="13"/>
      <c r="M48" s="13"/>
      <c r="N48" s="13"/>
      <c r="O48" s="13"/>
      <c r="P48" s="13"/>
      <c r="Q48" s="13"/>
      <c r="R48" s="13"/>
      <c r="S48" s="13"/>
    </row>
    <row r="49" customHeight="1" spans="1:19">
      <c r="A49" s="14" t="s">
        <v>93</v>
      </c>
      <c r="B49" s="14" t="s">
        <v>25</v>
      </c>
      <c r="C49" s="5">
        <v>1100499</v>
      </c>
      <c r="D49" s="15">
        <v>2296006</v>
      </c>
      <c r="E49" s="14" t="s">
        <v>100</v>
      </c>
      <c r="F49" s="16" t="s">
        <v>101</v>
      </c>
      <c r="G49" s="13">
        <f t="shared" si="4"/>
        <v>27.6</v>
      </c>
      <c r="H49" s="13">
        <v>27.6</v>
      </c>
      <c r="I49" s="13"/>
      <c r="J49" s="13"/>
      <c r="K49" s="13"/>
      <c r="L49" s="13"/>
      <c r="M49" s="13"/>
      <c r="N49" s="13"/>
      <c r="O49" s="13"/>
      <c r="P49" s="13"/>
      <c r="Q49" s="13"/>
      <c r="R49" s="13"/>
      <c r="S49" s="13"/>
    </row>
    <row r="50" customHeight="1" spans="1:19">
      <c r="A50" s="5" t="s">
        <v>93</v>
      </c>
      <c r="B50" s="14" t="s">
        <v>25</v>
      </c>
      <c r="C50" s="5">
        <v>1100499</v>
      </c>
      <c r="D50" s="15">
        <v>2296002</v>
      </c>
      <c r="E50" s="14" t="s">
        <v>102</v>
      </c>
      <c r="F50" s="16" t="s">
        <v>103</v>
      </c>
      <c r="G50" s="13">
        <f t="shared" si="4"/>
        <v>76.59</v>
      </c>
      <c r="H50" s="13">
        <v>76.59</v>
      </c>
      <c r="I50" s="13"/>
      <c r="J50" s="13"/>
      <c r="K50" s="13"/>
      <c r="L50" s="13"/>
      <c r="M50" s="13"/>
      <c r="N50" s="13"/>
      <c r="O50" s="13"/>
      <c r="P50" s="13"/>
      <c r="Q50" s="13"/>
      <c r="R50" s="13"/>
      <c r="S50" s="13"/>
    </row>
    <row r="51" customHeight="1" spans="1:19">
      <c r="A51" s="6" t="s">
        <v>93</v>
      </c>
      <c r="B51" s="6" t="s">
        <v>25</v>
      </c>
      <c r="C51" s="5">
        <v>1100499</v>
      </c>
      <c r="D51" s="11">
        <v>2296002</v>
      </c>
      <c r="E51" s="6" t="s">
        <v>104</v>
      </c>
      <c r="F51" s="17" t="s">
        <v>105</v>
      </c>
      <c r="G51" s="13">
        <f t="shared" si="4"/>
        <v>288</v>
      </c>
      <c r="H51" s="13">
        <v>288</v>
      </c>
      <c r="I51" s="13"/>
      <c r="J51" s="13"/>
      <c r="K51" s="13"/>
      <c r="L51" s="13"/>
      <c r="M51" s="13"/>
      <c r="N51" s="13"/>
      <c r="O51" s="13"/>
      <c r="P51" s="13"/>
      <c r="Q51" s="13"/>
      <c r="R51" s="13"/>
      <c r="S51" s="13"/>
    </row>
    <row r="52" customHeight="1" spans="1:19">
      <c r="A52" s="6" t="s">
        <v>93</v>
      </c>
      <c r="B52" s="6" t="s">
        <v>25</v>
      </c>
      <c r="C52" s="5">
        <v>1100499</v>
      </c>
      <c r="D52" s="11">
        <v>2296002</v>
      </c>
      <c r="E52" s="6" t="s">
        <v>106</v>
      </c>
      <c r="F52" s="17" t="s">
        <v>107</v>
      </c>
      <c r="G52" s="13">
        <f t="shared" si="4"/>
        <v>30.72</v>
      </c>
      <c r="H52" s="13">
        <v>30.72</v>
      </c>
      <c r="I52" s="13"/>
      <c r="J52" s="13"/>
      <c r="K52" s="13"/>
      <c r="L52" s="13"/>
      <c r="M52" s="13"/>
      <c r="N52" s="13"/>
      <c r="O52" s="13"/>
      <c r="P52" s="13"/>
      <c r="Q52" s="13"/>
      <c r="R52" s="13"/>
      <c r="S52" s="13"/>
    </row>
    <row r="53" customHeight="1" spans="1:19">
      <c r="A53" s="5" t="s">
        <v>93</v>
      </c>
      <c r="B53" s="6" t="s">
        <v>25</v>
      </c>
      <c r="C53" s="11">
        <v>1100499</v>
      </c>
      <c r="D53" s="11">
        <v>2296004</v>
      </c>
      <c r="E53" s="5" t="s">
        <v>108</v>
      </c>
      <c r="F53" s="12" t="s">
        <v>109</v>
      </c>
      <c r="G53" s="13">
        <f t="shared" si="4"/>
        <v>19.5</v>
      </c>
      <c r="H53" s="13">
        <v>19.5</v>
      </c>
      <c r="I53" s="13"/>
      <c r="J53" s="13"/>
      <c r="K53" s="13"/>
      <c r="L53" s="13"/>
      <c r="M53" s="13"/>
      <c r="N53" s="13"/>
      <c r="O53" s="13"/>
      <c r="P53" s="13"/>
      <c r="Q53" s="13"/>
      <c r="R53" s="13"/>
      <c r="S53" s="13"/>
    </row>
    <row r="54" customHeight="1" spans="1:19">
      <c r="A54" s="5" t="s">
        <v>93</v>
      </c>
      <c r="B54" s="5" t="s">
        <v>25</v>
      </c>
      <c r="C54" s="11">
        <v>1100499</v>
      </c>
      <c r="D54" s="11">
        <v>2296002</v>
      </c>
      <c r="E54" s="5" t="s">
        <v>110</v>
      </c>
      <c r="F54" s="12" t="s">
        <v>111</v>
      </c>
      <c r="G54" s="13">
        <f t="shared" si="4"/>
        <v>5</v>
      </c>
      <c r="H54" s="13">
        <v>5</v>
      </c>
      <c r="I54" s="13"/>
      <c r="J54" s="13"/>
      <c r="K54" s="13"/>
      <c r="L54" s="13"/>
      <c r="M54" s="13"/>
      <c r="N54" s="13"/>
      <c r="O54" s="13"/>
      <c r="P54" s="13"/>
      <c r="Q54" s="13"/>
      <c r="R54" s="13"/>
      <c r="S54" s="13"/>
    </row>
    <row r="55" customHeight="1" spans="1:19">
      <c r="A55" s="6" t="s">
        <v>93</v>
      </c>
      <c r="B55" s="6" t="s">
        <v>25</v>
      </c>
      <c r="C55" s="11">
        <v>1100499</v>
      </c>
      <c r="D55" s="11">
        <v>2296002</v>
      </c>
      <c r="E55" s="6" t="s">
        <v>36</v>
      </c>
      <c r="F55" s="17" t="s">
        <v>112</v>
      </c>
      <c r="G55" s="13">
        <f t="shared" si="4"/>
        <v>85</v>
      </c>
      <c r="H55" s="13">
        <v>85</v>
      </c>
      <c r="I55" s="13"/>
      <c r="J55" s="13"/>
      <c r="K55" s="13"/>
      <c r="L55" s="13"/>
      <c r="M55" s="13"/>
      <c r="N55" s="13"/>
      <c r="O55" s="13"/>
      <c r="P55" s="13"/>
      <c r="Q55" s="13"/>
      <c r="R55" s="13"/>
      <c r="S55" s="13"/>
    </row>
    <row r="56" customHeight="1" spans="1:19">
      <c r="A56" s="6" t="s">
        <v>93</v>
      </c>
      <c r="B56" s="6" t="s">
        <v>25</v>
      </c>
      <c r="C56" s="11">
        <v>1100499</v>
      </c>
      <c r="D56" s="11">
        <v>2296003</v>
      </c>
      <c r="E56" s="6" t="s">
        <v>36</v>
      </c>
      <c r="F56" s="17" t="s">
        <v>113</v>
      </c>
      <c r="G56" s="13">
        <f t="shared" si="4"/>
        <v>36</v>
      </c>
      <c r="H56" s="13">
        <v>21</v>
      </c>
      <c r="I56" s="13">
        <v>10</v>
      </c>
      <c r="J56" s="13"/>
      <c r="K56" s="13"/>
      <c r="L56" s="13"/>
      <c r="M56" s="13"/>
      <c r="N56" s="13">
        <v>5</v>
      </c>
      <c r="O56" s="13"/>
      <c r="P56" s="13"/>
      <c r="Q56" s="13"/>
      <c r="R56" s="13"/>
      <c r="S56" s="13"/>
    </row>
    <row r="57" customHeight="1" spans="1:19">
      <c r="A57" s="5" t="s">
        <v>93</v>
      </c>
      <c r="B57" s="5" t="s">
        <v>25</v>
      </c>
      <c r="C57" s="11">
        <v>1100499</v>
      </c>
      <c r="D57" s="11">
        <v>2296006</v>
      </c>
      <c r="E57" s="6" t="s">
        <v>114</v>
      </c>
      <c r="F57" s="12" t="s">
        <v>115</v>
      </c>
      <c r="G57" s="13">
        <f t="shared" si="4"/>
        <v>10</v>
      </c>
      <c r="H57" s="13">
        <v>10</v>
      </c>
      <c r="I57" s="13"/>
      <c r="J57" s="13"/>
      <c r="K57" s="13"/>
      <c r="L57" s="13"/>
      <c r="M57" s="13"/>
      <c r="N57" s="13"/>
      <c r="O57" s="13"/>
      <c r="P57" s="13"/>
      <c r="Q57" s="13"/>
      <c r="R57" s="13"/>
      <c r="S57" s="13"/>
    </row>
    <row r="58" customHeight="1" spans="1:19">
      <c r="A58" s="5"/>
      <c r="B58" s="5"/>
      <c r="C58" s="11"/>
      <c r="D58" s="11"/>
      <c r="E58" s="6"/>
      <c r="F58" s="21" t="s">
        <v>116</v>
      </c>
      <c r="G58" s="22">
        <f t="shared" ref="G58:S58" si="5">SUM(G59:G60)</f>
        <v>44.0296</v>
      </c>
      <c r="H58" s="22">
        <f t="shared" si="5"/>
        <v>0</v>
      </c>
      <c r="I58" s="22">
        <f t="shared" si="5"/>
        <v>0</v>
      </c>
      <c r="J58" s="22">
        <f t="shared" si="5"/>
        <v>0</v>
      </c>
      <c r="K58" s="22">
        <f t="shared" si="5"/>
        <v>0</v>
      </c>
      <c r="L58" s="22">
        <f t="shared" si="5"/>
        <v>0</v>
      </c>
      <c r="M58" s="22">
        <f t="shared" si="5"/>
        <v>0.8644</v>
      </c>
      <c r="N58" s="22">
        <f t="shared" si="5"/>
        <v>37.3932</v>
      </c>
      <c r="O58" s="22">
        <f t="shared" si="5"/>
        <v>0</v>
      </c>
      <c r="P58" s="22">
        <f t="shared" si="5"/>
        <v>0</v>
      </c>
      <c r="Q58" s="22">
        <f t="shared" si="5"/>
        <v>0</v>
      </c>
      <c r="R58" s="22">
        <f t="shared" si="5"/>
        <v>5.772</v>
      </c>
      <c r="S58" s="22">
        <f t="shared" si="5"/>
        <v>0</v>
      </c>
    </row>
    <row r="59" customHeight="1" spans="1:19">
      <c r="A59" s="6" t="s">
        <v>117</v>
      </c>
      <c r="B59" s="6" t="s">
        <v>25</v>
      </c>
      <c r="C59" s="11">
        <v>1100501</v>
      </c>
      <c r="D59" s="11">
        <v>2230105</v>
      </c>
      <c r="E59" s="6" t="s">
        <v>118</v>
      </c>
      <c r="F59" s="17" t="s">
        <v>119</v>
      </c>
      <c r="G59" s="23">
        <f>SUM(H59:S59)</f>
        <v>29.5216</v>
      </c>
      <c r="H59" s="23"/>
      <c r="I59" s="23"/>
      <c r="J59" s="23"/>
      <c r="K59" s="23"/>
      <c r="L59" s="23"/>
      <c r="M59" s="23">
        <v>0.3964</v>
      </c>
      <c r="N59" s="23">
        <v>25.2772</v>
      </c>
      <c r="O59" s="23"/>
      <c r="P59" s="23"/>
      <c r="Q59" s="23"/>
      <c r="R59" s="23">
        <v>3.848</v>
      </c>
      <c r="S59" s="23"/>
    </row>
    <row r="60" customHeight="1" spans="1:19">
      <c r="A60" s="5" t="s">
        <v>117</v>
      </c>
      <c r="B60" s="5" t="s">
        <v>25</v>
      </c>
      <c r="C60" s="11">
        <v>1100501</v>
      </c>
      <c r="D60" s="11">
        <v>2230105</v>
      </c>
      <c r="E60" s="6" t="s">
        <v>120</v>
      </c>
      <c r="F60" s="17" t="s">
        <v>121</v>
      </c>
      <c r="G60" s="23">
        <f>SUM(H60:S60)</f>
        <v>14.508</v>
      </c>
      <c r="H60" s="23"/>
      <c r="I60" s="23"/>
      <c r="J60" s="23"/>
      <c r="K60" s="23"/>
      <c r="L60" s="23"/>
      <c r="M60" s="23">
        <v>0.468</v>
      </c>
      <c r="N60" s="23">
        <v>12.116</v>
      </c>
      <c r="O60" s="23"/>
      <c r="P60" s="23"/>
      <c r="Q60" s="23"/>
      <c r="R60" s="23">
        <v>1.924</v>
      </c>
      <c r="S60" s="23"/>
    </row>
  </sheetData>
  <autoFilter ref="A3:F60">
    <sortState ref="A3:F60">
      <sortCondition ref="D2:D40"/>
    </sortState>
    <extLst/>
  </autoFilter>
  <mergeCells count="7">
    <mergeCell ref="F1:S1"/>
    <mergeCell ref="F2:G2"/>
    <mergeCell ref="R2:S2"/>
    <mergeCell ref="I3:S3"/>
    <mergeCell ref="F3:F4"/>
    <mergeCell ref="G3:G4"/>
    <mergeCell ref="H3:H4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2023-08-30T04:53:00Z</dcterms:created>
  <dcterms:modified xsi:type="dcterms:W3CDTF">2023-08-30T09:20:09Z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2052-11.8.2.8053</vt:lpwstr>
  </property>
</Properties>
</file>