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activeTab="4"/>
  </bookViews>
  <sheets>
    <sheet name="收入表" sheetId="2" r:id="rId1"/>
    <sheet name="支出表" sheetId="4" r:id="rId2"/>
    <sheet name="本级支出表" sheetId="6" r:id="rId3"/>
    <sheet name="转移性收支决算表" sheetId="3" r:id="rId4"/>
    <sheet name="对下转移支付决算表" sheetId="7" r:id="rId5"/>
  </sheets>
  <calcPr calcId="144525"/>
</workbook>
</file>

<file path=xl/sharedStrings.xml><?xml version="1.0" encoding="utf-8"?>
<sst xmlns="http://schemas.openxmlformats.org/spreadsheetml/2006/main" count="168" uniqueCount="117">
  <si>
    <t>2022年度尼勒克县国有资本经营预算收入决算表</t>
  </si>
  <si>
    <t>单位：万元</t>
  </si>
  <si>
    <t>科目编码</t>
  </si>
  <si>
    <t>预算科目</t>
  </si>
  <si>
    <t>决算数</t>
  </si>
  <si>
    <t>国有资本经营预算收入</t>
  </si>
  <si>
    <t>非税收入</t>
  </si>
  <si>
    <t xml:space="preserve">  国有资本经营收入</t>
  </si>
  <si>
    <t xml:space="preserve">    利润收入</t>
  </si>
  <si>
    <t xml:space="preserve">      烟草企业利润收入</t>
  </si>
  <si>
    <t xml:space="preserve">      石油石化企业利润收入</t>
  </si>
  <si>
    <t xml:space="preserve">      电力企业利润收入</t>
  </si>
  <si>
    <t xml:space="preserve">      电信企业利润收入</t>
  </si>
  <si>
    <t xml:space="preserve">      煤炭企业利润收入</t>
  </si>
  <si>
    <t xml:space="preserve">      有色冶金采掘企业利润收入</t>
  </si>
  <si>
    <t xml:space="preserve">      钢铁企业利润收入</t>
  </si>
  <si>
    <t xml:space="preserve">      化工企业利润收入</t>
  </si>
  <si>
    <t xml:space="preserve">      运输企业利润收入</t>
  </si>
  <si>
    <t xml:space="preserve">      电子企业利润收入</t>
  </si>
  <si>
    <t xml:space="preserve">      机械企业利润收入</t>
  </si>
  <si>
    <t xml:space="preserve">      投资服务企业利润收入</t>
  </si>
  <si>
    <t xml:space="preserve">      纺织轻工企业利润收入</t>
  </si>
  <si>
    <t xml:space="preserve">      贸易企业利润收入</t>
  </si>
  <si>
    <t xml:space="preserve">      建筑施工企业利润收入</t>
  </si>
  <si>
    <t xml:space="preserve">      房地产企业利润收入</t>
  </si>
  <si>
    <t xml:space="preserve">      建材企业利润收入</t>
  </si>
  <si>
    <t xml:space="preserve">      境外企业利润收入</t>
  </si>
  <si>
    <t xml:space="preserve">      对外合作企业利润收入</t>
  </si>
  <si>
    <t xml:space="preserve">      医药企业利润收入</t>
  </si>
  <si>
    <t xml:space="preserve">      农林牧渔企业利润收入</t>
  </si>
  <si>
    <t xml:space="preserve">      邮政企业利润收入</t>
  </si>
  <si>
    <t xml:space="preserve">      军工企业利润收入</t>
  </si>
  <si>
    <t xml:space="preserve">      转制科研院所利润收入</t>
  </si>
  <si>
    <t xml:space="preserve">      地质勘查企业利润收入</t>
  </si>
  <si>
    <t xml:space="preserve">      卫生体育福利企业利润收入</t>
  </si>
  <si>
    <t xml:space="preserve">      教育文化广播企业利润收入</t>
  </si>
  <si>
    <t xml:space="preserve">      科学研究企业利润收入</t>
  </si>
  <si>
    <t xml:space="preserve">      机关社团所属企业利润收入</t>
  </si>
  <si>
    <t xml:space="preserve">      金融企业利润收入</t>
  </si>
  <si>
    <t xml:space="preserve">      其他国有资本经营预算企业利润收入</t>
  </si>
  <si>
    <t xml:space="preserve">    股利、股息收入</t>
  </si>
  <si>
    <t xml:space="preserve">      国有控股公司股利、股息收入</t>
  </si>
  <si>
    <t xml:space="preserve">      国有参股公司股利、股息收入</t>
  </si>
  <si>
    <t xml:space="preserve">      金融企业股利、股息收入</t>
  </si>
  <si>
    <t xml:space="preserve">      其他国有资本经营预算企业股利、股息收入</t>
  </si>
  <si>
    <t xml:space="preserve">    产权转让收入</t>
  </si>
  <si>
    <t xml:space="preserve">      国有股减持收入</t>
  </si>
  <si>
    <t xml:space="preserve">      国有股权、股份转让收入</t>
  </si>
  <si>
    <t xml:space="preserve">      国有独资企业产权转让收入</t>
  </si>
  <si>
    <t xml:space="preserve">      金融企业产权转让收入</t>
  </si>
  <si>
    <t xml:space="preserve">      其他国有资本经营预算企业产权转让收入</t>
  </si>
  <si>
    <t xml:space="preserve">    清算收入</t>
  </si>
  <si>
    <t xml:space="preserve">      国有股权、股份清算收入</t>
  </si>
  <si>
    <t xml:space="preserve">      国有独资企业清算收入</t>
  </si>
  <si>
    <t xml:space="preserve">      其他国有资本经营预算企业清算收入</t>
  </si>
  <si>
    <t xml:space="preserve">    其他国有资本经营预算收入</t>
  </si>
  <si>
    <t>2022年度尼勒克县国有资本经营预算支出决算表</t>
  </si>
  <si>
    <t>国有资本经营预算支出</t>
  </si>
  <si>
    <t>社会保障和就业支出</t>
  </si>
  <si>
    <t xml:space="preserve">  补充全国社会保障基金</t>
  </si>
  <si>
    <t xml:space="preserve">    国有资本经营预算补充社保基金支出</t>
  </si>
  <si>
    <t xml:space="preserve">  解决历史遗留问题及改革成本支出</t>
  </si>
  <si>
    <t xml:space="preserve">    厂办大集体改革支出</t>
  </si>
  <si>
    <t xml:space="preserve">    “三供一业”移交补助支出</t>
  </si>
  <si>
    <t xml:space="preserve">    国有企业办职教幼教补助支出</t>
  </si>
  <si>
    <t xml:space="preserve">    国有企业办公共服务机构移交补助支出</t>
  </si>
  <si>
    <t xml:space="preserve">    国有企业退休人员社会化管理补助支出</t>
  </si>
  <si>
    <t xml:space="preserve">    国有企业棚户区改造支出</t>
  </si>
  <si>
    <t xml:space="preserve">    国有企业改革成本支出</t>
  </si>
  <si>
    <t xml:space="preserve">    离休干部医药费补助支出</t>
  </si>
  <si>
    <t xml:space="preserve">    金融企业改革性支出</t>
  </si>
  <si>
    <t xml:space="preserve">    其他解决历史遗留问题及改革成本支出</t>
  </si>
  <si>
    <t xml:space="preserve">  国有企业资本金注入</t>
  </si>
  <si>
    <t xml:space="preserve">    国有经济结构调整支出</t>
  </si>
  <si>
    <t xml:space="preserve">    公益性设施投资支出</t>
  </si>
  <si>
    <t xml:space="preserve">    前瞻性战略性产业发展支出</t>
  </si>
  <si>
    <t xml:space="preserve">    生态环境保护支出</t>
  </si>
  <si>
    <t xml:space="preserve">    支持科技进步支出</t>
  </si>
  <si>
    <t xml:space="preserve">    保障国家经济安全支出</t>
  </si>
  <si>
    <t xml:space="preserve">    对外投资合作支出</t>
  </si>
  <si>
    <t xml:space="preserve">    金融企业资本性支出</t>
  </si>
  <si>
    <t xml:space="preserve">    其他国有企业资本金注入</t>
  </si>
  <si>
    <t xml:space="preserve">  国有企业政策性补贴(款)</t>
  </si>
  <si>
    <t xml:space="preserve">    国有企业政策性补贴(项)</t>
  </si>
  <si>
    <t xml:space="preserve">  其他国有资本经营预算支出(款)</t>
  </si>
  <si>
    <t xml:space="preserve">    其他国有资本经营预算支出(项)</t>
  </si>
  <si>
    <t>2022年度尼勒克县国有资本经营预算本级支出决算表</t>
  </si>
  <si>
    <t>2022年度尼勒克县国有资本经营预算转移性收支决算表</t>
  </si>
  <si>
    <t>项目</t>
  </si>
  <si>
    <t>国有资本经营预算上级补助收入</t>
  </si>
  <si>
    <t>国有资本经营预算补助下级支出</t>
  </si>
  <si>
    <t>国有资本经营预算下级上解收入</t>
  </si>
  <si>
    <t>国有资本经营预算上解上级支出</t>
  </si>
  <si>
    <t>国有资本经营预算上年结余收入</t>
  </si>
  <si>
    <t>国有资本经营预算调出资金</t>
  </si>
  <si>
    <t>国有资本经营预算省补助计划单列市收入</t>
  </si>
  <si>
    <t>国有资本经营预算省补助计划单列市支出</t>
  </si>
  <si>
    <t>国有资本经营预算计划单列市上解省收入</t>
  </si>
  <si>
    <t>国有资本经营预算计划单列市上解省支出</t>
  </si>
  <si>
    <t>国有资本经营预算年终结余</t>
  </si>
  <si>
    <t>收  入  总  计</t>
  </si>
  <si>
    <t>支  出  总  计</t>
  </si>
  <si>
    <t>2021年国有资本经营预算安排对下转移支付决算表</t>
  </si>
  <si>
    <t>合计</t>
  </si>
  <si>
    <t>县本级</t>
  </si>
  <si>
    <t>乡镇级</t>
  </si>
  <si>
    <t>苏布台乡</t>
  </si>
  <si>
    <t>喀拉苏乡</t>
  </si>
  <si>
    <t>加哈乌拉斯台乡</t>
  </si>
  <si>
    <t>克令乡</t>
  </si>
  <si>
    <t>乌赞镇</t>
  </si>
  <si>
    <t>尼勒克镇</t>
  </si>
  <si>
    <t>科蒙乡</t>
  </si>
  <si>
    <t>胡吉尔台乡</t>
  </si>
  <si>
    <t>喀拉托别乡</t>
  </si>
  <si>
    <t>乌拉斯台镇</t>
  </si>
  <si>
    <t>木斯镇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</si>
</sst>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8"/>
      <color rgb="FF333333"/>
      <name val="Microsoft YaHei"/>
      <charset val="134"/>
    </font>
    <font>
      <b/>
      <sz val="11"/>
      <color theme="1"/>
      <name val="宋体"/>
      <charset val="134"/>
      <scheme val="minor"/>
    </font>
    <font>
      <b/>
      <sz val="10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 tint="-0.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mediumGray">
        <fgColor indexed="9"/>
      </patternFill>
    </fill>
    <fill>
      <patternFill patternType="solid">
        <fgColor indexed="2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7" fillId="1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0" borderId="9" applyNumberFormat="0" applyFon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5" fillId="9" borderId="11" applyNumberFormat="0" applyAlignment="0" applyProtection="0">
      <alignment vertical="center"/>
    </xf>
    <xf numFmtId="0" fontId="10" fillId="9" borderId="7" applyNumberFormat="0" applyAlignment="0" applyProtection="0">
      <alignment vertical="center"/>
    </xf>
    <xf numFmtId="0" fontId="22" fillId="30" borderId="12" applyNumberFormat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vertical="center"/>
    </xf>
    <xf numFmtId="3" fontId="5" fillId="4" borderId="2" xfId="0" applyNumberFormat="1" applyFont="1" applyFill="1" applyBorder="1" applyAlignment="1" applyProtection="1">
      <alignment horizontal="right" vertical="center"/>
    </xf>
    <xf numFmtId="3" fontId="5" fillId="4" borderId="1" xfId="0" applyNumberFormat="1" applyFont="1" applyFill="1" applyBorder="1" applyAlignment="1" applyProtection="1">
      <alignment horizontal="right" vertical="center"/>
    </xf>
    <xf numFmtId="0" fontId="5" fillId="2" borderId="1" xfId="0" applyNumberFormat="1" applyFont="1" applyFill="1" applyBorder="1" applyAlignment="1" applyProtection="1">
      <alignment vertical="center"/>
    </xf>
    <xf numFmtId="3" fontId="5" fillId="5" borderId="2" xfId="0" applyNumberFormat="1" applyFont="1" applyFill="1" applyBorder="1" applyAlignment="1" applyProtection="1">
      <alignment horizontal="right" vertical="center"/>
    </xf>
    <xf numFmtId="3" fontId="5" fillId="5" borderId="1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/>
    <xf numFmtId="0" fontId="7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right" vertical="center"/>
    </xf>
    <xf numFmtId="3" fontId="5" fillId="6" borderId="1" xfId="0" applyNumberFormat="1" applyFont="1" applyFill="1" applyBorder="1" applyAlignment="1" applyProtection="1">
      <alignment horizontal="right" vertical="center"/>
    </xf>
    <xf numFmtId="3" fontId="5" fillId="7" borderId="1" xfId="0" applyNumberFormat="1" applyFont="1" applyFill="1" applyBorder="1" applyAlignment="1" applyProtection="1">
      <alignment horizontal="right" vertical="center"/>
    </xf>
    <xf numFmtId="0" fontId="5" fillId="2" borderId="1" xfId="0" applyNumberFormat="1" applyFont="1" applyFill="1" applyBorder="1" applyAlignment="1" applyProtection="1">
      <alignment horizontal="right" vertical="center"/>
    </xf>
    <xf numFmtId="0" fontId="7" fillId="0" borderId="0" xfId="0" applyNumberFormat="1" applyFont="1" applyFill="1" applyAlignment="1" applyProtection="1">
      <alignment horizontal="center" vertical="center"/>
    </xf>
    <xf numFmtId="0" fontId="5" fillId="2" borderId="2" xfId="0" applyNumberFormat="1" applyFont="1" applyFill="1" applyBorder="1" applyAlignment="1" applyProtection="1">
      <alignment horizontal="left" vertical="center"/>
    </xf>
    <xf numFmtId="0" fontId="5" fillId="2" borderId="3" xfId="0" applyNumberFormat="1" applyFont="1" applyFill="1" applyBorder="1" applyAlignment="1" applyProtection="1">
      <alignment vertical="center"/>
    </xf>
    <xf numFmtId="0" fontId="6" fillId="2" borderId="1" xfId="0" applyNumberFormat="1" applyFont="1" applyFill="1" applyBorder="1" applyAlignment="1" applyProtection="1"/>
    <xf numFmtId="0" fontId="6" fillId="2" borderId="1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horizontal="right" vertical="center"/>
    </xf>
    <xf numFmtId="3" fontId="5" fillId="7" borderId="4" xfId="0" applyNumberFormat="1" applyFont="1" applyFill="1" applyBorder="1" applyAlignment="1" applyProtection="1">
      <alignment horizontal="right" vertical="center"/>
    </xf>
    <xf numFmtId="3" fontId="5" fillId="7" borderId="5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5"/>
  <sheetViews>
    <sheetView showGridLines="0" showZeros="0" workbookViewId="0">
      <selection activeCell="A3" sqref="A3:C3"/>
    </sheetView>
  </sheetViews>
  <sheetFormatPr defaultColWidth="13.5333333333333" defaultRowHeight="17" customHeight="1" outlineLevelCol="2"/>
  <cols>
    <col min="1" max="1" width="13.4916666666667" style="14" customWidth="1"/>
    <col min="2" max="2" width="49.8916666666667" style="14" customWidth="1"/>
    <col min="3" max="3" width="32.3333333333333" style="14" customWidth="1"/>
    <col min="4" max="16377" width="13.5333333333333" style="14" customWidth="1"/>
  </cols>
  <sheetData>
    <row r="1" ht="34" customHeight="1" spans="1:3">
      <c r="A1" s="15" t="s">
        <v>0</v>
      </c>
      <c r="B1" s="15"/>
      <c r="C1" s="15"/>
    </row>
    <row r="2" ht="16.95" customHeight="1" spans="1:3">
      <c r="A2" s="16"/>
      <c r="B2" s="16"/>
      <c r="C2" s="16"/>
    </row>
    <row r="3" ht="16.95" customHeight="1" spans="1:3">
      <c r="A3" s="25" t="s">
        <v>1</v>
      </c>
      <c r="B3" s="25"/>
      <c r="C3" s="25"/>
    </row>
    <row r="4" ht="16.95" customHeight="1" spans="1:3">
      <c r="A4" s="4" t="s">
        <v>2</v>
      </c>
      <c r="B4" s="4" t="s">
        <v>3</v>
      </c>
      <c r="C4" s="4" t="s">
        <v>4</v>
      </c>
    </row>
    <row r="5" ht="16.95" customHeight="1" spans="1:3">
      <c r="A5" s="4"/>
      <c r="B5" s="4" t="s">
        <v>5</v>
      </c>
      <c r="C5" s="10">
        <f>C6</f>
        <v>133</v>
      </c>
    </row>
    <row r="6" ht="16.95" customHeight="1" spans="1:3">
      <c r="A6" s="7">
        <v>103</v>
      </c>
      <c r="B6" s="8" t="s">
        <v>6</v>
      </c>
      <c r="C6" s="10">
        <f>C7</f>
        <v>133</v>
      </c>
    </row>
    <row r="7" ht="16.95" customHeight="1" spans="1:3">
      <c r="A7" s="7">
        <v>10306</v>
      </c>
      <c r="B7" s="8" t="s">
        <v>7</v>
      </c>
      <c r="C7" s="10">
        <f>C8+C40+C45+C51+C55</f>
        <v>133</v>
      </c>
    </row>
    <row r="8" ht="16.95" customHeight="1" spans="1:3">
      <c r="A8" s="7">
        <v>1030601</v>
      </c>
      <c r="B8" s="8" t="s">
        <v>8</v>
      </c>
      <c r="C8" s="10">
        <f>SUM(C9:C39)</f>
        <v>133</v>
      </c>
    </row>
    <row r="9" ht="16.95" customHeight="1" spans="1:3">
      <c r="A9" s="7">
        <v>103060103</v>
      </c>
      <c r="B9" s="11" t="s">
        <v>9</v>
      </c>
      <c r="C9" s="26">
        <v>0</v>
      </c>
    </row>
    <row r="10" ht="16.95" customHeight="1" spans="1:3">
      <c r="A10" s="7">
        <v>103060104</v>
      </c>
      <c r="B10" s="11" t="s">
        <v>10</v>
      </c>
      <c r="C10" s="18">
        <v>0</v>
      </c>
    </row>
    <row r="11" ht="16.95" customHeight="1" spans="1:3">
      <c r="A11" s="7">
        <v>103060105</v>
      </c>
      <c r="B11" s="11" t="s">
        <v>11</v>
      </c>
      <c r="C11" s="27">
        <v>0</v>
      </c>
    </row>
    <row r="12" ht="16.95" customHeight="1" spans="1:3">
      <c r="A12" s="7">
        <v>103060106</v>
      </c>
      <c r="B12" s="11" t="s">
        <v>12</v>
      </c>
      <c r="C12" s="18">
        <v>0</v>
      </c>
    </row>
    <row r="13" ht="16.95" customHeight="1" spans="1:3">
      <c r="A13" s="7">
        <v>103060107</v>
      </c>
      <c r="B13" s="11" t="s">
        <v>13</v>
      </c>
      <c r="C13" s="18">
        <v>0</v>
      </c>
    </row>
    <row r="14" ht="16.95" customHeight="1" spans="1:3">
      <c r="A14" s="7">
        <v>103060108</v>
      </c>
      <c r="B14" s="11" t="s">
        <v>14</v>
      </c>
      <c r="C14" s="18">
        <v>0</v>
      </c>
    </row>
    <row r="15" ht="16.95" customHeight="1" spans="1:3">
      <c r="A15" s="7">
        <v>103060109</v>
      </c>
      <c r="B15" s="11" t="s">
        <v>15</v>
      </c>
      <c r="C15" s="18">
        <v>0</v>
      </c>
    </row>
    <row r="16" ht="16.95" customHeight="1" spans="1:3">
      <c r="A16" s="7">
        <v>103060112</v>
      </c>
      <c r="B16" s="11" t="s">
        <v>16</v>
      </c>
      <c r="C16" s="18">
        <v>0</v>
      </c>
    </row>
    <row r="17" ht="16.95" customHeight="1" spans="1:3">
      <c r="A17" s="7">
        <v>103060113</v>
      </c>
      <c r="B17" s="11" t="s">
        <v>17</v>
      </c>
      <c r="C17" s="18">
        <v>0</v>
      </c>
    </row>
    <row r="18" ht="16.95" customHeight="1" spans="1:3">
      <c r="A18" s="7">
        <v>103060114</v>
      </c>
      <c r="B18" s="11" t="s">
        <v>18</v>
      </c>
      <c r="C18" s="18">
        <v>0</v>
      </c>
    </row>
    <row r="19" ht="16.95" customHeight="1" spans="1:3">
      <c r="A19" s="7">
        <v>103060115</v>
      </c>
      <c r="B19" s="11" t="s">
        <v>19</v>
      </c>
      <c r="C19" s="18">
        <v>0</v>
      </c>
    </row>
    <row r="20" ht="16.95" customHeight="1" spans="1:3">
      <c r="A20" s="7">
        <v>103060116</v>
      </c>
      <c r="B20" s="11" t="s">
        <v>20</v>
      </c>
      <c r="C20" s="18">
        <v>0</v>
      </c>
    </row>
    <row r="21" ht="16.95" customHeight="1" spans="1:3">
      <c r="A21" s="7">
        <v>103060117</v>
      </c>
      <c r="B21" s="11" t="s">
        <v>21</v>
      </c>
      <c r="C21" s="18">
        <v>0</v>
      </c>
    </row>
    <row r="22" ht="16.95" customHeight="1" spans="1:3">
      <c r="A22" s="7">
        <v>103060118</v>
      </c>
      <c r="B22" s="11" t="s">
        <v>22</v>
      </c>
      <c r="C22" s="18">
        <v>0</v>
      </c>
    </row>
    <row r="23" ht="16.95" customHeight="1" spans="1:3">
      <c r="A23" s="7">
        <v>103060119</v>
      </c>
      <c r="B23" s="11" t="s">
        <v>23</v>
      </c>
      <c r="C23" s="18">
        <v>16</v>
      </c>
    </row>
    <row r="24" ht="16.95" customHeight="1" spans="1:3">
      <c r="A24" s="7">
        <v>103060120</v>
      </c>
      <c r="B24" s="11" t="s">
        <v>24</v>
      </c>
      <c r="C24" s="18">
        <v>0</v>
      </c>
    </row>
    <row r="25" ht="16.95" customHeight="1" spans="1:3">
      <c r="A25" s="7">
        <v>103060121</v>
      </c>
      <c r="B25" s="11" t="s">
        <v>25</v>
      </c>
      <c r="C25" s="18">
        <v>0</v>
      </c>
    </row>
    <row r="26" ht="16.95" customHeight="1" spans="1:3">
      <c r="A26" s="7">
        <v>103060122</v>
      </c>
      <c r="B26" s="11" t="s">
        <v>26</v>
      </c>
      <c r="C26" s="18">
        <v>0</v>
      </c>
    </row>
    <row r="27" ht="16.95" customHeight="1" spans="1:3">
      <c r="A27" s="7">
        <v>103060123</v>
      </c>
      <c r="B27" s="11" t="s">
        <v>27</v>
      </c>
      <c r="C27" s="18">
        <v>0</v>
      </c>
    </row>
    <row r="28" ht="16.95" customHeight="1" spans="1:3">
      <c r="A28" s="7">
        <v>103060124</v>
      </c>
      <c r="B28" s="11" t="s">
        <v>28</v>
      </c>
      <c r="C28" s="18">
        <v>0</v>
      </c>
    </row>
    <row r="29" ht="16.95" customHeight="1" spans="1:3">
      <c r="A29" s="7">
        <v>103060125</v>
      </c>
      <c r="B29" s="11" t="s">
        <v>29</v>
      </c>
      <c r="C29" s="18">
        <v>0</v>
      </c>
    </row>
    <row r="30" ht="16.95" customHeight="1" spans="1:3">
      <c r="A30" s="7">
        <v>103060126</v>
      </c>
      <c r="B30" s="11" t="s">
        <v>30</v>
      </c>
      <c r="C30" s="18">
        <v>0</v>
      </c>
    </row>
    <row r="31" ht="16.95" customHeight="1" spans="1:3">
      <c r="A31" s="7">
        <v>103060127</v>
      </c>
      <c r="B31" s="11" t="s">
        <v>31</v>
      </c>
      <c r="C31" s="18">
        <v>0</v>
      </c>
    </row>
    <row r="32" ht="16.95" customHeight="1" spans="1:3">
      <c r="A32" s="7">
        <v>103060128</v>
      </c>
      <c r="B32" s="11" t="s">
        <v>32</v>
      </c>
      <c r="C32" s="18">
        <v>0</v>
      </c>
    </row>
    <row r="33" ht="16.95" customHeight="1" spans="1:3">
      <c r="A33" s="7">
        <v>103060129</v>
      </c>
      <c r="B33" s="11" t="s">
        <v>33</v>
      </c>
      <c r="C33" s="18">
        <v>0</v>
      </c>
    </row>
    <row r="34" ht="16.95" customHeight="1" spans="1:3">
      <c r="A34" s="7">
        <v>103060130</v>
      </c>
      <c r="B34" s="11" t="s">
        <v>34</v>
      </c>
      <c r="C34" s="18">
        <v>0</v>
      </c>
    </row>
    <row r="35" ht="16.95" customHeight="1" spans="1:3">
      <c r="A35" s="7">
        <v>103060131</v>
      </c>
      <c r="B35" s="11" t="s">
        <v>35</v>
      </c>
      <c r="C35" s="18">
        <v>0</v>
      </c>
    </row>
    <row r="36" ht="16.95" customHeight="1" spans="1:3">
      <c r="A36" s="7">
        <v>103060132</v>
      </c>
      <c r="B36" s="11" t="s">
        <v>36</v>
      </c>
      <c r="C36" s="18">
        <v>0</v>
      </c>
    </row>
    <row r="37" ht="16.95" customHeight="1" spans="1:3">
      <c r="A37" s="7">
        <v>103060133</v>
      </c>
      <c r="B37" s="11" t="s">
        <v>37</v>
      </c>
      <c r="C37" s="18">
        <v>0</v>
      </c>
    </row>
    <row r="38" ht="16.95" customHeight="1" spans="1:3">
      <c r="A38" s="7">
        <v>103060134</v>
      </c>
      <c r="B38" s="11" t="s">
        <v>38</v>
      </c>
      <c r="C38" s="18">
        <v>0</v>
      </c>
    </row>
    <row r="39" ht="16.95" customHeight="1" spans="1:3">
      <c r="A39" s="7">
        <v>103060198</v>
      </c>
      <c r="B39" s="11" t="s">
        <v>39</v>
      </c>
      <c r="C39" s="18">
        <v>117</v>
      </c>
    </row>
    <row r="40" ht="16.95" customHeight="1" spans="1:3">
      <c r="A40" s="7">
        <v>1030602</v>
      </c>
      <c r="B40" s="8" t="s">
        <v>40</v>
      </c>
      <c r="C40" s="10">
        <f>SUM(C41:C44)</f>
        <v>0</v>
      </c>
    </row>
    <row r="41" ht="16.95" customHeight="1" spans="1:3">
      <c r="A41" s="7">
        <v>103060202</v>
      </c>
      <c r="B41" s="11" t="s">
        <v>41</v>
      </c>
      <c r="C41" s="18">
        <v>0</v>
      </c>
    </row>
    <row r="42" ht="16.95" customHeight="1" spans="1:3">
      <c r="A42" s="7">
        <v>103060203</v>
      </c>
      <c r="B42" s="11" t="s">
        <v>42</v>
      </c>
      <c r="C42" s="18">
        <v>0</v>
      </c>
    </row>
    <row r="43" ht="16.95" customHeight="1" spans="1:3">
      <c r="A43" s="7">
        <v>103060204</v>
      </c>
      <c r="B43" s="11" t="s">
        <v>43</v>
      </c>
      <c r="C43" s="18">
        <v>0</v>
      </c>
    </row>
    <row r="44" ht="16.95" customHeight="1" spans="1:3">
      <c r="A44" s="7">
        <v>103060298</v>
      </c>
      <c r="B44" s="11" t="s">
        <v>44</v>
      </c>
      <c r="C44" s="18">
        <v>0</v>
      </c>
    </row>
    <row r="45" ht="16.95" customHeight="1" spans="1:3">
      <c r="A45" s="7">
        <v>1030603</v>
      </c>
      <c r="B45" s="8" t="s">
        <v>45</v>
      </c>
      <c r="C45" s="10">
        <f>SUM(C46:C50)</f>
        <v>0</v>
      </c>
    </row>
    <row r="46" ht="16.95" customHeight="1" spans="1:3">
      <c r="A46" s="7">
        <v>103060301</v>
      </c>
      <c r="B46" s="11" t="s">
        <v>46</v>
      </c>
      <c r="C46" s="18">
        <v>0</v>
      </c>
    </row>
    <row r="47" ht="16.95" customHeight="1" spans="1:3">
      <c r="A47" s="7">
        <v>103060304</v>
      </c>
      <c r="B47" s="11" t="s">
        <v>47</v>
      </c>
      <c r="C47" s="18">
        <v>0</v>
      </c>
    </row>
    <row r="48" ht="16.95" customHeight="1" spans="1:3">
      <c r="A48" s="7">
        <v>103060305</v>
      </c>
      <c r="B48" s="11" t="s">
        <v>48</v>
      </c>
      <c r="C48" s="18">
        <v>0</v>
      </c>
    </row>
    <row r="49" ht="16.95" customHeight="1" spans="1:3">
      <c r="A49" s="7">
        <v>103060307</v>
      </c>
      <c r="B49" s="11" t="s">
        <v>49</v>
      </c>
      <c r="C49" s="18">
        <v>0</v>
      </c>
    </row>
    <row r="50" ht="16.95" customHeight="1" spans="1:3">
      <c r="A50" s="7">
        <v>103060398</v>
      </c>
      <c r="B50" s="11" t="s">
        <v>50</v>
      </c>
      <c r="C50" s="18">
        <v>0</v>
      </c>
    </row>
    <row r="51" ht="16.95" customHeight="1" spans="1:3">
      <c r="A51" s="7">
        <v>1030604</v>
      </c>
      <c r="B51" s="8" t="s">
        <v>51</v>
      </c>
      <c r="C51" s="10">
        <f>SUM(C52:C54)</f>
        <v>0</v>
      </c>
    </row>
    <row r="52" ht="16.95" customHeight="1" spans="1:3">
      <c r="A52" s="7">
        <v>103060401</v>
      </c>
      <c r="B52" s="11" t="s">
        <v>52</v>
      </c>
      <c r="C52" s="18">
        <v>0</v>
      </c>
    </row>
    <row r="53" ht="16.95" customHeight="1" spans="1:3">
      <c r="A53" s="7">
        <v>103060402</v>
      </c>
      <c r="B53" s="11" t="s">
        <v>53</v>
      </c>
      <c r="C53" s="18">
        <v>0</v>
      </c>
    </row>
    <row r="54" ht="16.95" customHeight="1" spans="1:3">
      <c r="A54" s="7">
        <v>103060498</v>
      </c>
      <c r="B54" s="11" t="s">
        <v>54</v>
      </c>
      <c r="C54" s="18">
        <v>0</v>
      </c>
    </row>
    <row r="55" ht="16.95" customHeight="1" spans="1:3">
      <c r="A55" s="7">
        <v>1030698</v>
      </c>
      <c r="B55" s="8" t="s">
        <v>55</v>
      </c>
      <c r="C55" s="18">
        <v>0</v>
      </c>
    </row>
  </sheetData>
  <mergeCells count="3">
    <mergeCell ref="A1:C1"/>
    <mergeCell ref="A2:C2"/>
    <mergeCell ref="A3:C3"/>
  </mergeCells>
  <printOptions gridLines="1"/>
  <pageMargins left="0.75" right="0.75" top="1" bottom="1" header="0" footer="0"/>
  <pageSetup paperSize="1" orientation="portrait"/>
  <headerFooter alignWithMargins="0" scaleWithDoc="0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5"/>
  <sheetViews>
    <sheetView showGridLines="0" showZeros="0" workbookViewId="0">
      <selection activeCell="C6" sqref="C6"/>
    </sheetView>
  </sheetViews>
  <sheetFormatPr defaultColWidth="13.5333333333333" defaultRowHeight="17" customHeight="1" outlineLevelCol="2"/>
  <cols>
    <col min="1" max="1" width="13.4833333333333" style="14" customWidth="1"/>
    <col min="2" max="2" width="52" style="14" customWidth="1"/>
    <col min="3" max="3" width="28.225" style="14" customWidth="1"/>
    <col min="4" max="16377" width="13.5333333333333" style="14" customWidth="1"/>
  </cols>
  <sheetData>
    <row r="1" ht="34" customHeight="1" spans="1:3">
      <c r="A1" s="20" t="s">
        <v>56</v>
      </c>
      <c r="B1" s="20"/>
      <c r="C1" s="20"/>
    </row>
    <row r="2" ht="16.95" customHeight="1" spans="1:3">
      <c r="A2" s="16"/>
      <c r="B2" s="16"/>
      <c r="C2" s="16"/>
    </row>
    <row r="3" ht="16.95" customHeight="1" spans="1:3">
      <c r="A3" s="16" t="s">
        <v>1</v>
      </c>
      <c r="B3" s="16"/>
      <c r="C3" s="16"/>
    </row>
    <row r="4" ht="16.95" customHeight="1" spans="1:3">
      <c r="A4" s="4" t="s">
        <v>2</v>
      </c>
      <c r="B4" s="4" t="s">
        <v>3</v>
      </c>
      <c r="C4" s="4" t="s">
        <v>4</v>
      </c>
    </row>
    <row r="5" ht="16.95" customHeight="1" spans="1:3">
      <c r="A5" s="7"/>
      <c r="B5" s="4" t="s">
        <v>57</v>
      </c>
      <c r="C5" s="10">
        <f>C6+C9</f>
        <v>0</v>
      </c>
    </row>
    <row r="6" ht="16.95" customHeight="1" spans="1:3">
      <c r="A6" s="7">
        <v>208</v>
      </c>
      <c r="B6" s="8" t="s">
        <v>58</v>
      </c>
      <c r="C6" s="10">
        <f>C7</f>
        <v>0</v>
      </c>
    </row>
    <row r="7" ht="16.95" customHeight="1" spans="1:3">
      <c r="A7" s="7">
        <v>20804</v>
      </c>
      <c r="B7" s="8" t="s">
        <v>59</v>
      </c>
      <c r="C7" s="10">
        <f>C8</f>
        <v>0</v>
      </c>
    </row>
    <row r="8" ht="16.95" customHeight="1" spans="1:3">
      <c r="A8" s="7">
        <v>2080451</v>
      </c>
      <c r="B8" s="11" t="s">
        <v>60</v>
      </c>
      <c r="C8" s="13">
        <v>0</v>
      </c>
    </row>
    <row r="9" ht="16.95" customHeight="1" spans="1:3">
      <c r="A9" s="7">
        <v>223</v>
      </c>
      <c r="B9" s="8" t="s">
        <v>57</v>
      </c>
      <c r="C9" s="10">
        <f>C10+C21+C31+C33</f>
        <v>0</v>
      </c>
    </row>
    <row r="10" ht="16.95" customHeight="1" spans="1:3">
      <c r="A10" s="21">
        <v>22301</v>
      </c>
      <c r="B10" s="8" t="s">
        <v>61</v>
      </c>
      <c r="C10" s="10">
        <f>SUM(C11:C20)</f>
        <v>0</v>
      </c>
    </row>
    <row r="11" ht="16.95" customHeight="1" spans="1:3">
      <c r="A11" s="7">
        <v>2230101</v>
      </c>
      <c r="B11" s="11" t="s">
        <v>62</v>
      </c>
      <c r="C11" s="13">
        <v>0</v>
      </c>
    </row>
    <row r="12" ht="16.95" customHeight="1" spans="1:3">
      <c r="A12" s="7">
        <v>2230102</v>
      </c>
      <c r="B12" s="11" t="s">
        <v>63</v>
      </c>
      <c r="C12" s="13">
        <v>0</v>
      </c>
    </row>
    <row r="13" ht="16.95" customHeight="1" spans="1:3">
      <c r="A13" s="7">
        <v>2230103</v>
      </c>
      <c r="B13" s="11" t="s">
        <v>64</v>
      </c>
      <c r="C13" s="13">
        <v>0</v>
      </c>
    </row>
    <row r="14" ht="16.95" customHeight="1" spans="1:3">
      <c r="A14" s="7">
        <v>2230104</v>
      </c>
      <c r="B14" s="11" t="s">
        <v>65</v>
      </c>
      <c r="C14" s="13">
        <v>0</v>
      </c>
    </row>
    <row r="15" ht="16.95" customHeight="1" spans="1:3">
      <c r="A15" s="7">
        <v>2230105</v>
      </c>
      <c r="B15" s="11" t="s">
        <v>66</v>
      </c>
      <c r="C15" s="13">
        <v>0</v>
      </c>
    </row>
    <row r="16" ht="16.95" customHeight="1" spans="1:3">
      <c r="A16" s="7">
        <v>2230106</v>
      </c>
      <c r="B16" s="11" t="s">
        <v>67</v>
      </c>
      <c r="C16" s="13">
        <v>0</v>
      </c>
    </row>
    <row r="17" ht="16.95" customHeight="1" spans="1:3">
      <c r="A17" s="7">
        <v>2230107</v>
      </c>
      <c r="B17" s="11" t="s">
        <v>68</v>
      </c>
      <c r="C17" s="13">
        <v>0</v>
      </c>
    </row>
    <row r="18" ht="16.95" customHeight="1" spans="1:3">
      <c r="A18" s="7">
        <v>2230108</v>
      </c>
      <c r="B18" s="11" t="s">
        <v>69</v>
      </c>
      <c r="C18" s="13">
        <v>0</v>
      </c>
    </row>
    <row r="19" ht="16.95" customHeight="1" spans="1:3">
      <c r="A19" s="7">
        <v>2230109</v>
      </c>
      <c r="B19" s="22" t="s">
        <v>70</v>
      </c>
      <c r="C19" s="13">
        <v>0</v>
      </c>
    </row>
    <row r="20" ht="16.95" customHeight="1" spans="1:3">
      <c r="A20" s="7">
        <v>2230199</v>
      </c>
      <c r="B20" s="11" t="s">
        <v>71</v>
      </c>
      <c r="C20" s="13">
        <v>0</v>
      </c>
    </row>
    <row r="21" ht="16.95" customHeight="1" spans="1:3">
      <c r="A21" s="7">
        <v>22302</v>
      </c>
      <c r="B21" s="8" t="s">
        <v>72</v>
      </c>
      <c r="C21" s="10">
        <f>SUM(C22:C30)</f>
        <v>0</v>
      </c>
    </row>
    <row r="22" ht="16.95" customHeight="1" spans="1:3">
      <c r="A22" s="7">
        <v>2230201</v>
      </c>
      <c r="B22" s="11" t="s">
        <v>73</v>
      </c>
      <c r="C22" s="13">
        <v>0</v>
      </c>
    </row>
    <row r="23" ht="16.95" customHeight="1" spans="1:3">
      <c r="A23" s="7">
        <v>2230202</v>
      </c>
      <c r="B23" s="11" t="s">
        <v>74</v>
      </c>
      <c r="C23" s="13">
        <v>0</v>
      </c>
    </row>
    <row r="24" ht="16.95" customHeight="1" spans="1:3">
      <c r="A24" s="7">
        <v>2230203</v>
      </c>
      <c r="B24" s="11" t="s">
        <v>75</v>
      </c>
      <c r="C24" s="13">
        <v>0</v>
      </c>
    </row>
    <row r="25" ht="16.95" customHeight="1" spans="1:3">
      <c r="A25" s="7">
        <v>2230204</v>
      </c>
      <c r="B25" s="11" t="s">
        <v>76</v>
      </c>
      <c r="C25" s="13">
        <v>0</v>
      </c>
    </row>
    <row r="26" ht="16.95" customHeight="1" spans="1:3">
      <c r="A26" s="7">
        <v>2230205</v>
      </c>
      <c r="B26" s="11" t="s">
        <v>77</v>
      </c>
      <c r="C26" s="13">
        <v>0</v>
      </c>
    </row>
    <row r="27" ht="16.95" customHeight="1" spans="1:3">
      <c r="A27" s="7">
        <v>2230206</v>
      </c>
      <c r="B27" s="11" t="s">
        <v>78</v>
      </c>
      <c r="C27" s="13">
        <v>0</v>
      </c>
    </row>
    <row r="28" ht="16.95" customHeight="1" spans="1:3">
      <c r="A28" s="7">
        <v>2230207</v>
      </c>
      <c r="B28" s="11" t="s">
        <v>79</v>
      </c>
      <c r="C28" s="13">
        <v>0</v>
      </c>
    </row>
    <row r="29" ht="16.95" customHeight="1" spans="1:3">
      <c r="A29" s="7">
        <v>2230208</v>
      </c>
      <c r="B29" s="11" t="s">
        <v>80</v>
      </c>
      <c r="C29" s="13">
        <v>0</v>
      </c>
    </row>
    <row r="30" ht="16.95" customHeight="1" spans="1:3">
      <c r="A30" s="7">
        <v>2230299</v>
      </c>
      <c r="B30" s="11" t="s">
        <v>81</v>
      </c>
      <c r="C30" s="13">
        <v>0</v>
      </c>
    </row>
    <row r="31" ht="16.95" customHeight="1" spans="1:3">
      <c r="A31" s="7">
        <v>22303</v>
      </c>
      <c r="B31" s="8" t="s">
        <v>82</v>
      </c>
      <c r="C31" s="10">
        <f>C32</f>
        <v>0</v>
      </c>
    </row>
    <row r="32" ht="16.95" customHeight="1" spans="1:3">
      <c r="A32" s="7">
        <v>2230301</v>
      </c>
      <c r="B32" s="11" t="s">
        <v>83</v>
      </c>
      <c r="C32" s="13">
        <v>0</v>
      </c>
    </row>
    <row r="33" ht="16.95" customHeight="1" spans="1:3">
      <c r="A33" s="7">
        <v>22399</v>
      </c>
      <c r="B33" s="8" t="s">
        <v>84</v>
      </c>
      <c r="C33" s="10">
        <f>C34</f>
        <v>0</v>
      </c>
    </row>
    <row r="34" ht="16.95" customHeight="1" spans="1:3">
      <c r="A34" s="7">
        <v>2239999</v>
      </c>
      <c r="B34" s="22" t="s">
        <v>85</v>
      </c>
      <c r="C34" s="13">
        <v>0</v>
      </c>
    </row>
    <row r="35" ht="16.95" customHeight="1" spans="1:3">
      <c r="A35" s="7"/>
      <c r="B35" s="11"/>
      <c r="C35" s="23"/>
    </row>
    <row r="36" ht="16.95" customHeight="1" spans="1:3">
      <c r="A36" s="7"/>
      <c r="B36" s="11"/>
      <c r="C36" s="23"/>
    </row>
    <row r="37" ht="16.95" customHeight="1" spans="1:3">
      <c r="A37" s="7"/>
      <c r="B37" s="11"/>
      <c r="C37" s="23"/>
    </row>
    <row r="38" ht="16.95" customHeight="1" spans="1:3">
      <c r="A38" s="7"/>
      <c r="B38" s="11"/>
      <c r="C38" s="23"/>
    </row>
    <row r="39" ht="16.95" customHeight="1" spans="1:3">
      <c r="A39" s="7"/>
      <c r="B39" s="11"/>
      <c r="C39" s="23"/>
    </row>
    <row r="40" ht="16.95" customHeight="1" spans="1:3">
      <c r="A40" s="7"/>
      <c r="B40" s="11"/>
      <c r="C40" s="23"/>
    </row>
    <row r="41" ht="16.95" customHeight="1" spans="1:3">
      <c r="A41" s="7"/>
      <c r="B41" s="11"/>
      <c r="C41" s="23"/>
    </row>
    <row r="42" ht="16.95" customHeight="1" spans="1:3">
      <c r="A42" s="7"/>
      <c r="B42" s="11"/>
      <c r="C42" s="23"/>
    </row>
    <row r="43" ht="16.95" customHeight="1" spans="1:3">
      <c r="A43" s="7"/>
      <c r="B43" s="11"/>
      <c r="C43" s="23"/>
    </row>
    <row r="44" ht="16.95" customHeight="1" spans="1:3">
      <c r="A44" s="7"/>
      <c r="B44" s="11"/>
      <c r="C44" s="23"/>
    </row>
    <row r="45" ht="16.95" customHeight="1" spans="1:3">
      <c r="A45" s="7"/>
      <c r="B45" s="11"/>
      <c r="C45" s="23"/>
    </row>
    <row r="46" ht="16.95" customHeight="1" spans="1:3">
      <c r="A46" s="7"/>
      <c r="B46" s="11"/>
      <c r="C46" s="23"/>
    </row>
    <row r="47" ht="16.95" customHeight="1" spans="1:3">
      <c r="A47" s="7"/>
      <c r="B47" s="11"/>
      <c r="C47" s="23"/>
    </row>
    <row r="48" ht="16.95" customHeight="1" spans="1:3">
      <c r="A48" s="7"/>
      <c r="B48" s="11"/>
      <c r="C48" s="24"/>
    </row>
    <row r="49" ht="16.95" customHeight="1" spans="1:3">
      <c r="A49" s="7"/>
      <c r="B49" s="11"/>
      <c r="C49" s="24"/>
    </row>
    <row r="50" ht="16.95" customHeight="1" spans="1:3">
      <c r="A50" s="7"/>
      <c r="B50" s="11"/>
      <c r="C50" s="24"/>
    </row>
    <row r="51" ht="16.95" customHeight="1" spans="1:3">
      <c r="A51" s="7"/>
      <c r="B51" s="11"/>
      <c r="C51" s="24"/>
    </row>
    <row r="52" ht="16.95" customHeight="1" spans="1:3">
      <c r="A52" s="7"/>
      <c r="B52" s="11"/>
      <c r="C52" s="23"/>
    </row>
    <row r="53" ht="16.95" customHeight="1" spans="1:3">
      <c r="A53" s="7"/>
      <c r="B53" s="11"/>
      <c r="C53" s="23"/>
    </row>
    <row r="54" ht="16.95" customHeight="1" spans="1:3">
      <c r="A54" s="7"/>
      <c r="B54" s="11"/>
      <c r="C54" s="23"/>
    </row>
    <row r="55" ht="16.95" customHeight="1" spans="1:3">
      <c r="A55" s="7"/>
      <c r="B55" s="11"/>
      <c r="C55" s="23"/>
    </row>
  </sheetData>
  <mergeCells count="3">
    <mergeCell ref="A1:C1"/>
    <mergeCell ref="A2:C2"/>
    <mergeCell ref="A3:C3"/>
  </mergeCells>
  <printOptions gridLines="1"/>
  <pageMargins left="0.75" right="0.75" top="1" bottom="1" header="0" footer="0"/>
  <pageSetup paperSize="1" orientation="portrait"/>
  <headerFooter alignWithMargins="0" scaleWithDoc="0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5"/>
  <sheetViews>
    <sheetView showGridLines="0" showZeros="0" workbookViewId="0">
      <selection activeCell="C10" sqref="C10"/>
    </sheetView>
  </sheetViews>
  <sheetFormatPr defaultColWidth="13.5333333333333" defaultRowHeight="17" customHeight="1" outlineLevelCol="2"/>
  <cols>
    <col min="1" max="1" width="13.4833333333333" style="14" customWidth="1"/>
    <col min="2" max="2" width="52" style="14" customWidth="1"/>
    <col min="3" max="3" width="28.225" style="14" customWidth="1"/>
    <col min="4" max="16377" width="13.5333333333333" style="14" customWidth="1"/>
  </cols>
  <sheetData>
    <row r="1" ht="34" customHeight="1" spans="1:3">
      <c r="A1" s="20" t="s">
        <v>86</v>
      </c>
      <c r="B1" s="20"/>
      <c r="C1" s="20"/>
    </row>
    <row r="2" ht="16.95" customHeight="1" spans="1:3">
      <c r="A2" s="16"/>
      <c r="B2" s="16"/>
      <c r="C2" s="16"/>
    </row>
    <row r="3" ht="16.95" customHeight="1" spans="1:3">
      <c r="A3" s="16" t="s">
        <v>1</v>
      </c>
      <c r="B3" s="16"/>
      <c r="C3" s="16"/>
    </row>
    <row r="4" ht="16.95" customHeight="1" spans="1:3">
      <c r="A4" s="4" t="s">
        <v>2</v>
      </c>
      <c r="B4" s="4" t="s">
        <v>3</v>
      </c>
      <c r="C4" s="4" t="s">
        <v>4</v>
      </c>
    </row>
    <row r="5" ht="16.95" customHeight="1" spans="1:3">
      <c r="A5" s="7"/>
      <c r="B5" s="4" t="s">
        <v>57</v>
      </c>
      <c r="C5" s="10">
        <f>C6+C9</f>
        <v>0</v>
      </c>
    </row>
    <row r="6" ht="16.95" customHeight="1" spans="1:3">
      <c r="A6" s="7">
        <v>208</v>
      </c>
      <c r="B6" s="8" t="s">
        <v>58</v>
      </c>
      <c r="C6" s="10">
        <f>C7</f>
        <v>0</v>
      </c>
    </row>
    <row r="7" ht="16.95" customHeight="1" spans="1:3">
      <c r="A7" s="7">
        <v>20804</v>
      </c>
      <c r="B7" s="8" t="s">
        <v>59</v>
      </c>
      <c r="C7" s="10">
        <f>C8</f>
        <v>0</v>
      </c>
    </row>
    <row r="8" ht="16.95" customHeight="1" spans="1:3">
      <c r="A8" s="7">
        <v>2080451</v>
      </c>
      <c r="B8" s="11" t="s">
        <v>60</v>
      </c>
      <c r="C8" s="13">
        <v>0</v>
      </c>
    </row>
    <row r="9" ht="16.95" customHeight="1" spans="1:3">
      <c r="A9" s="7">
        <v>223</v>
      </c>
      <c r="B9" s="8" t="s">
        <v>57</v>
      </c>
      <c r="C9" s="10">
        <f>C10+C21+C31+C33</f>
        <v>0</v>
      </c>
    </row>
    <row r="10" ht="16.95" customHeight="1" spans="1:3">
      <c r="A10" s="21">
        <v>22301</v>
      </c>
      <c r="B10" s="8" t="s">
        <v>61</v>
      </c>
      <c r="C10" s="10">
        <f>SUM(C11:C20)</f>
        <v>0</v>
      </c>
    </row>
    <row r="11" ht="16.95" customHeight="1" spans="1:3">
      <c r="A11" s="7">
        <v>2230101</v>
      </c>
      <c r="B11" s="11" t="s">
        <v>62</v>
      </c>
      <c r="C11" s="13">
        <v>0</v>
      </c>
    </row>
    <row r="12" ht="16.95" customHeight="1" spans="1:3">
      <c r="A12" s="7">
        <v>2230102</v>
      </c>
      <c r="B12" s="11" t="s">
        <v>63</v>
      </c>
      <c r="C12" s="13">
        <v>0</v>
      </c>
    </row>
    <row r="13" ht="16.95" customHeight="1" spans="1:3">
      <c r="A13" s="7">
        <v>2230103</v>
      </c>
      <c r="B13" s="11" t="s">
        <v>64</v>
      </c>
      <c r="C13" s="13">
        <v>0</v>
      </c>
    </row>
    <row r="14" ht="16.95" customHeight="1" spans="1:3">
      <c r="A14" s="7">
        <v>2230104</v>
      </c>
      <c r="B14" s="11" t="s">
        <v>65</v>
      </c>
      <c r="C14" s="13">
        <v>0</v>
      </c>
    </row>
    <row r="15" ht="16.95" customHeight="1" spans="1:3">
      <c r="A15" s="7">
        <v>2230105</v>
      </c>
      <c r="B15" s="11" t="s">
        <v>66</v>
      </c>
      <c r="C15" s="13">
        <v>0</v>
      </c>
    </row>
    <row r="16" ht="16.95" customHeight="1" spans="1:3">
      <c r="A16" s="7">
        <v>2230106</v>
      </c>
      <c r="B16" s="11" t="s">
        <v>67</v>
      </c>
      <c r="C16" s="13">
        <v>0</v>
      </c>
    </row>
    <row r="17" ht="16.95" customHeight="1" spans="1:3">
      <c r="A17" s="7">
        <v>2230107</v>
      </c>
      <c r="B17" s="11" t="s">
        <v>68</v>
      </c>
      <c r="C17" s="13">
        <v>0</v>
      </c>
    </row>
    <row r="18" ht="16.95" customHeight="1" spans="1:3">
      <c r="A18" s="7">
        <v>2230108</v>
      </c>
      <c r="B18" s="11" t="s">
        <v>69</v>
      </c>
      <c r="C18" s="13">
        <v>0</v>
      </c>
    </row>
    <row r="19" ht="16.95" customHeight="1" spans="1:3">
      <c r="A19" s="7">
        <v>2230109</v>
      </c>
      <c r="B19" s="22" t="s">
        <v>70</v>
      </c>
      <c r="C19" s="13">
        <v>0</v>
      </c>
    </row>
    <row r="20" ht="16.95" customHeight="1" spans="1:3">
      <c r="A20" s="7">
        <v>2230199</v>
      </c>
      <c r="B20" s="11" t="s">
        <v>71</v>
      </c>
      <c r="C20" s="13">
        <v>0</v>
      </c>
    </row>
    <row r="21" ht="16.95" customHeight="1" spans="1:3">
      <c r="A21" s="7">
        <v>22302</v>
      </c>
      <c r="B21" s="8" t="s">
        <v>72</v>
      </c>
      <c r="C21" s="10">
        <f>SUM(C22:C30)</f>
        <v>0</v>
      </c>
    </row>
    <row r="22" ht="16.95" customHeight="1" spans="1:3">
      <c r="A22" s="7">
        <v>2230201</v>
      </c>
      <c r="B22" s="11" t="s">
        <v>73</v>
      </c>
      <c r="C22" s="13">
        <v>0</v>
      </c>
    </row>
    <row r="23" ht="16.95" customHeight="1" spans="1:3">
      <c r="A23" s="7">
        <v>2230202</v>
      </c>
      <c r="B23" s="11" t="s">
        <v>74</v>
      </c>
      <c r="C23" s="13">
        <v>0</v>
      </c>
    </row>
    <row r="24" ht="16.95" customHeight="1" spans="1:3">
      <c r="A24" s="7">
        <v>2230203</v>
      </c>
      <c r="B24" s="11" t="s">
        <v>75</v>
      </c>
      <c r="C24" s="13">
        <v>0</v>
      </c>
    </row>
    <row r="25" ht="16.95" customHeight="1" spans="1:3">
      <c r="A25" s="7">
        <v>2230204</v>
      </c>
      <c r="B25" s="11" t="s">
        <v>76</v>
      </c>
      <c r="C25" s="13">
        <v>0</v>
      </c>
    </row>
    <row r="26" ht="16.95" customHeight="1" spans="1:3">
      <c r="A26" s="7">
        <v>2230205</v>
      </c>
      <c r="B26" s="11" t="s">
        <v>77</v>
      </c>
      <c r="C26" s="13">
        <v>0</v>
      </c>
    </row>
    <row r="27" ht="16.95" customHeight="1" spans="1:3">
      <c r="A27" s="7">
        <v>2230206</v>
      </c>
      <c r="B27" s="11" t="s">
        <v>78</v>
      </c>
      <c r="C27" s="13">
        <v>0</v>
      </c>
    </row>
    <row r="28" ht="16.95" customHeight="1" spans="1:3">
      <c r="A28" s="7">
        <v>2230207</v>
      </c>
      <c r="B28" s="11" t="s">
        <v>79</v>
      </c>
      <c r="C28" s="13">
        <v>0</v>
      </c>
    </row>
    <row r="29" ht="16.95" customHeight="1" spans="1:3">
      <c r="A29" s="7">
        <v>2230208</v>
      </c>
      <c r="B29" s="11" t="s">
        <v>80</v>
      </c>
      <c r="C29" s="13">
        <v>0</v>
      </c>
    </row>
    <row r="30" ht="16.95" customHeight="1" spans="1:3">
      <c r="A30" s="7">
        <v>2230299</v>
      </c>
      <c r="B30" s="11" t="s">
        <v>81</v>
      </c>
      <c r="C30" s="13">
        <v>0</v>
      </c>
    </row>
    <row r="31" ht="16.95" customHeight="1" spans="1:3">
      <c r="A31" s="7">
        <v>22303</v>
      </c>
      <c r="B31" s="8" t="s">
        <v>82</v>
      </c>
      <c r="C31" s="10">
        <f>C32</f>
        <v>0</v>
      </c>
    </row>
    <row r="32" ht="16.95" customHeight="1" spans="1:3">
      <c r="A32" s="7">
        <v>2230301</v>
      </c>
      <c r="B32" s="11" t="s">
        <v>83</v>
      </c>
      <c r="C32" s="13">
        <v>0</v>
      </c>
    </row>
    <row r="33" ht="16.95" customHeight="1" spans="1:3">
      <c r="A33" s="7">
        <v>22399</v>
      </c>
      <c r="B33" s="8" t="s">
        <v>84</v>
      </c>
      <c r="C33" s="10">
        <f>C34</f>
        <v>0</v>
      </c>
    </row>
    <row r="34" ht="16.95" customHeight="1" spans="1:3">
      <c r="A34" s="7">
        <v>2239999</v>
      </c>
      <c r="B34" s="22" t="s">
        <v>85</v>
      </c>
      <c r="C34" s="13">
        <v>0</v>
      </c>
    </row>
    <row r="35" ht="16.95" customHeight="1" spans="1:3">
      <c r="A35" s="7"/>
      <c r="B35" s="11"/>
      <c r="C35" s="23"/>
    </row>
    <row r="36" ht="16.95" customHeight="1" spans="1:3">
      <c r="A36" s="7"/>
      <c r="B36" s="11"/>
      <c r="C36" s="23"/>
    </row>
    <row r="37" ht="16.95" customHeight="1" spans="1:3">
      <c r="A37" s="7"/>
      <c r="B37" s="11"/>
      <c r="C37" s="23"/>
    </row>
    <row r="38" ht="16.95" customHeight="1" spans="1:3">
      <c r="A38" s="7"/>
      <c r="B38" s="11"/>
      <c r="C38" s="23"/>
    </row>
    <row r="39" ht="16.95" customHeight="1" spans="1:3">
      <c r="A39" s="7"/>
      <c r="B39" s="11"/>
      <c r="C39" s="23"/>
    </row>
    <row r="40" ht="16.95" customHeight="1" spans="1:3">
      <c r="A40" s="7"/>
      <c r="B40" s="11"/>
      <c r="C40" s="23"/>
    </row>
    <row r="41" ht="16.95" customHeight="1" spans="1:3">
      <c r="A41" s="7"/>
      <c r="B41" s="11"/>
      <c r="C41" s="23"/>
    </row>
    <row r="42" ht="16.95" customHeight="1" spans="1:3">
      <c r="A42" s="7"/>
      <c r="B42" s="11"/>
      <c r="C42" s="23"/>
    </row>
    <row r="43" ht="16.95" customHeight="1" spans="1:3">
      <c r="A43" s="7"/>
      <c r="B43" s="11"/>
      <c r="C43" s="23"/>
    </row>
    <row r="44" ht="16.95" customHeight="1" spans="1:3">
      <c r="A44" s="7"/>
      <c r="B44" s="11"/>
      <c r="C44" s="23"/>
    </row>
    <row r="45" ht="16.95" customHeight="1" spans="1:3">
      <c r="A45" s="7"/>
      <c r="B45" s="11"/>
      <c r="C45" s="23"/>
    </row>
    <row r="46" ht="16.95" customHeight="1" spans="1:3">
      <c r="A46" s="7"/>
      <c r="B46" s="11"/>
      <c r="C46" s="23"/>
    </row>
    <row r="47" ht="16.95" customHeight="1" spans="1:3">
      <c r="A47" s="7"/>
      <c r="B47" s="11"/>
      <c r="C47" s="23"/>
    </row>
    <row r="48" ht="16.95" customHeight="1" spans="1:3">
      <c r="A48" s="7"/>
      <c r="B48" s="11"/>
      <c r="C48" s="24"/>
    </row>
    <row r="49" ht="16.95" customHeight="1" spans="1:3">
      <c r="A49" s="7"/>
      <c r="B49" s="11"/>
      <c r="C49" s="24"/>
    </row>
    <row r="50" ht="16.95" customHeight="1" spans="1:3">
      <c r="A50" s="7"/>
      <c r="B50" s="11"/>
      <c r="C50" s="24"/>
    </row>
    <row r="51" ht="16.95" customHeight="1" spans="1:3">
      <c r="A51" s="7"/>
      <c r="B51" s="11"/>
      <c r="C51" s="24"/>
    </row>
    <row r="52" ht="16.95" customHeight="1" spans="1:3">
      <c r="A52" s="7"/>
      <c r="B52" s="11"/>
      <c r="C52" s="23"/>
    </row>
    <row r="53" ht="16.95" customHeight="1" spans="1:3">
      <c r="A53" s="7"/>
      <c r="B53" s="11"/>
      <c r="C53" s="23"/>
    </row>
    <row r="54" ht="16.95" customHeight="1" spans="1:3">
      <c r="A54" s="7"/>
      <c r="B54" s="11"/>
      <c r="C54" s="23"/>
    </row>
    <row r="55" ht="16.95" customHeight="1" spans="1:3">
      <c r="A55" s="7"/>
      <c r="B55" s="11"/>
      <c r="C55" s="23"/>
    </row>
  </sheetData>
  <mergeCells count="3">
    <mergeCell ref="A1:C1"/>
    <mergeCell ref="A2:C2"/>
    <mergeCell ref="A3:C3"/>
  </mergeCells>
  <printOptions gridLines="1"/>
  <pageMargins left="0.75" right="0.75" top="1" bottom="1" header="0" footer="0"/>
  <pageSetup paperSize="1" orientation="portrait"/>
  <headerFooter alignWithMargins="0" scaleWithDoc="0"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showGridLines="0" showZeros="0" workbookViewId="0">
      <selection activeCell="B6" sqref="B6"/>
    </sheetView>
  </sheetViews>
  <sheetFormatPr defaultColWidth="13.5333333333333" defaultRowHeight="15.55" customHeight="1" outlineLevelCol="3"/>
  <cols>
    <col min="1" max="1" width="38.0583333333333" style="14" customWidth="1"/>
    <col min="2" max="2" width="28.8666666666667" style="14" customWidth="1"/>
    <col min="3" max="3" width="38.0583333333333" style="14" customWidth="1"/>
    <col min="4" max="4" width="28.8666666666667" style="14" customWidth="1"/>
    <col min="5" max="16384" width="13.5333333333333" style="14" customWidth="1"/>
  </cols>
  <sheetData>
    <row r="1" ht="34" customHeight="1" spans="1:4">
      <c r="A1" s="15" t="s">
        <v>87</v>
      </c>
      <c r="B1" s="15"/>
      <c r="C1" s="15"/>
      <c r="D1" s="15"/>
    </row>
    <row r="2" ht="17" customHeight="1" spans="1:4">
      <c r="A2" s="16"/>
      <c r="B2" s="16"/>
      <c r="C2" s="16"/>
      <c r="D2" s="16"/>
    </row>
    <row r="3" ht="17" customHeight="1" spans="1:4">
      <c r="A3" s="16" t="s">
        <v>1</v>
      </c>
      <c r="B3" s="16"/>
      <c r="C3" s="16"/>
      <c r="D3" s="16"/>
    </row>
    <row r="4" ht="16.95" customHeight="1" spans="1:4">
      <c r="A4" s="4" t="s">
        <v>88</v>
      </c>
      <c r="B4" s="4" t="s">
        <v>4</v>
      </c>
      <c r="C4" s="4" t="s">
        <v>88</v>
      </c>
      <c r="D4" s="4" t="s">
        <v>4</v>
      </c>
    </row>
    <row r="5" ht="16.95" customHeight="1" spans="1:4">
      <c r="A5" s="11" t="s">
        <v>5</v>
      </c>
      <c r="B5" s="10">
        <v>133</v>
      </c>
      <c r="C5" s="11" t="s">
        <v>57</v>
      </c>
      <c r="D5" s="10">
        <v>0</v>
      </c>
    </row>
    <row r="6" ht="16.95" customHeight="1" spans="1:4">
      <c r="A6" s="11" t="s">
        <v>89</v>
      </c>
      <c r="B6" s="17">
        <v>44</v>
      </c>
      <c r="C6" s="11" t="s">
        <v>90</v>
      </c>
      <c r="D6" s="17">
        <v>0</v>
      </c>
    </row>
    <row r="7" ht="16.95" customHeight="1" spans="1:4">
      <c r="A7" s="11" t="s">
        <v>91</v>
      </c>
      <c r="B7" s="17">
        <v>0</v>
      </c>
      <c r="C7" s="11" t="s">
        <v>92</v>
      </c>
      <c r="D7" s="17">
        <v>0</v>
      </c>
    </row>
    <row r="8" ht="16.95" customHeight="1" spans="1:4">
      <c r="A8" s="11" t="s">
        <v>93</v>
      </c>
      <c r="B8" s="18">
        <v>2</v>
      </c>
      <c r="C8" s="11" t="s">
        <v>94</v>
      </c>
      <c r="D8" s="13">
        <v>133</v>
      </c>
    </row>
    <row r="9" ht="16.95" customHeight="1" spans="1:4">
      <c r="A9" s="11" t="s">
        <v>95</v>
      </c>
      <c r="B9" s="17">
        <v>0</v>
      </c>
      <c r="C9" s="11" t="s">
        <v>96</v>
      </c>
      <c r="D9" s="17">
        <v>0</v>
      </c>
    </row>
    <row r="10" ht="16.95" customHeight="1" spans="1:4">
      <c r="A10" s="11" t="s">
        <v>97</v>
      </c>
      <c r="B10" s="17">
        <v>0</v>
      </c>
      <c r="C10" s="11" t="s">
        <v>98</v>
      </c>
      <c r="D10" s="17">
        <v>0</v>
      </c>
    </row>
    <row r="11" ht="16.95" customHeight="1" spans="1:4">
      <c r="A11" s="11"/>
      <c r="B11" s="19"/>
      <c r="C11" s="11" t="s">
        <v>99</v>
      </c>
      <c r="D11" s="10">
        <f>B12-SUM(D5:D10)</f>
        <v>46</v>
      </c>
    </row>
    <row r="12" ht="16.95" customHeight="1" spans="1:4">
      <c r="A12" s="4" t="s">
        <v>100</v>
      </c>
      <c r="B12" s="10">
        <f>SUM(B5:B10)</f>
        <v>179</v>
      </c>
      <c r="C12" s="4" t="s">
        <v>101</v>
      </c>
      <c r="D12" s="10">
        <f>SUM(D5:D11)</f>
        <v>179</v>
      </c>
    </row>
  </sheetData>
  <mergeCells count="3">
    <mergeCell ref="A1:D1"/>
    <mergeCell ref="A2:D2"/>
    <mergeCell ref="A3:D3"/>
  </mergeCells>
  <printOptions gridLines="1"/>
  <pageMargins left="0.75" right="0.75" top="1" bottom="1" header="0" footer="0"/>
  <pageSetup paperSize="1" orientation="portrait"/>
  <headerFooter alignWithMargins="0" scaleWithDoc="0">
    <oddHeader>&amp;C&amp;A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"/>
  <sheetViews>
    <sheetView showZeros="0" tabSelected="1" topLeftCell="D1" workbookViewId="0">
      <selection activeCell="D23" sqref="D23"/>
    </sheetView>
  </sheetViews>
  <sheetFormatPr defaultColWidth="8.89166666666667" defaultRowHeight="13.5" outlineLevelRow="6"/>
  <cols>
    <col min="1" max="1" width="9.66666666666667" customWidth="1"/>
    <col min="2" max="2" width="41.225" customWidth="1"/>
    <col min="3" max="15" width="15.775" customWidth="1"/>
  </cols>
  <sheetData>
    <row r="1" ht="35" customHeight="1" spans="1:15">
      <c r="A1" s="1" t="s">
        <v>102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0" customHeight="1" spans="1:1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" t="s">
        <v>1</v>
      </c>
    </row>
    <row r="3" ht="20" customHeight="1" spans="1:15">
      <c r="A3" s="4" t="s">
        <v>2</v>
      </c>
      <c r="B3" s="4" t="s">
        <v>3</v>
      </c>
      <c r="C3" s="4" t="s">
        <v>103</v>
      </c>
      <c r="D3" s="4" t="s">
        <v>104</v>
      </c>
      <c r="E3" s="5" t="s">
        <v>105</v>
      </c>
      <c r="F3" s="5"/>
      <c r="G3" s="5"/>
      <c r="H3" s="5"/>
      <c r="I3" s="5"/>
      <c r="J3" s="5"/>
      <c r="K3" s="5"/>
      <c r="L3" s="5"/>
      <c r="M3" s="5"/>
      <c r="N3" s="5"/>
      <c r="O3" s="5"/>
    </row>
    <row r="4" ht="20" customHeight="1" spans="1:15">
      <c r="A4" s="4"/>
      <c r="B4" s="4"/>
      <c r="C4" s="4"/>
      <c r="D4" s="4"/>
      <c r="E4" s="6" t="s">
        <v>106</v>
      </c>
      <c r="F4" s="6" t="s">
        <v>107</v>
      </c>
      <c r="G4" s="6" t="s">
        <v>108</v>
      </c>
      <c r="H4" s="6" t="s">
        <v>109</v>
      </c>
      <c r="I4" s="6" t="s">
        <v>110</v>
      </c>
      <c r="J4" s="6" t="s">
        <v>111</v>
      </c>
      <c r="K4" s="6" t="s">
        <v>112</v>
      </c>
      <c r="L4" s="6" t="s">
        <v>113</v>
      </c>
      <c r="M4" s="6" t="s">
        <v>114</v>
      </c>
      <c r="N4" s="6" t="s">
        <v>115</v>
      </c>
      <c r="O4" s="6" t="s">
        <v>116</v>
      </c>
    </row>
    <row r="5" ht="20" customHeight="1" spans="1:15">
      <c r="A5" s="7">
        <v>223</v>
      </c>
      <c r="B5" s="8" t="s">
        <v>57</v>
      </c>
      <c r="C5" s="9">
        <f t="shared" ref="C5:O5" si="0">C6+C8+C18+C20</f>
        <v>44</v>
      </c>
      <c r="D5" s="10">
        <f t="shared" si="0"/>
        <v>0</v>
      </c>
      <c r="E5" s="10">
        <f t="shared" si="0"/>
        <v>0</v>
      </c>
      <c r="F5" s="10">
        <f t="shared" si="0"/>
        <v>0</v>
      </c>
      <c r="G5" s="10">
        <f t="shared" si="0"/>
        <v>0</v>
      </c>
      <c r="H5" s="10">
        <f t="shared" si="0"/>
        <v>0</v>
      </c>
      <c r="I5" s="10">
        <f t="shared" si="0"/>
        <v>1</v>
      </c>
      <c r="J5" s="10">
        <f t="shared" si="0"/>
        <v>37</v>
      </c>
      <c r="K5" s="10">
        <f t="shared" si="0"/>
        <v>0</v>
      </c>
      <c r="L5" s="10">
        <f t="shared" si="0"/>
        <v>0</v>
      </c>
      <c r="M5" s="10">
        <f t="shared" si="0"/>
        <v>0</v>
      </c>
      <c r="N5" s="10">
        <f t="shared" si="0"/>
        <v>6</v>
      </c>
      <c r="O5" s="10">
        <f t="shared" si="0"/>
        <v>0</v>
      </c>
    </row>
    <row r="6" ht="20" customHeight="1" spans="1:15">
      <c r="A6" s="7">
        <v>22301</v>
      </c>
      <c r="B6" s="8" t="s">
        <v>61</v>
      </c>
      <c r="C6" s="9">
        <f t="shared" ref="C6:O6" si="1">SUM(C7:C7)</f>
        <v>44</v>
      </c>
      <c r="D6" s="10">
        <f t="shared" si="1"/>
        <v>0</v>
      </c>
      <c r="E6" s="10">
        <f t="shared" si="1"/>
        <v>0</v>
      </c>
      <c r="F6" s="10">
        <f t="shared" si="1"/>
        <v>0</v>
      </c>
      <c r="G6" s="10">
        <f t="shared" si="1"/>
        <v>0</v>
      </c>
      <c r="H6" s="10">
        <f t="shared" si="1"/>
        <v>0</v>
      </c>
      <c r="I6" s="10">
        <f t="shared" si="1"/>
        <v>1</v>
      </c>
      <c r="J6" s="10">
        <f t="shared" si="1"/>
        <v>37</v>
      </c>
      <c r="K6" s="10">
        <f t="shared" si="1"/>
        <v>0</v>
      </c>
      <c r="L6" s="10">
        <f t="shared" si="1"/>
        <v>0</v>
      </c>
      <c r="M6" s="10">
        <f t="shared" si="1"/>
        <v>0</v>
      </c>
      <c r="N6" s="10">
        <f t="shared" si="1"/>
        <v>6</v>
      </c>
      <c r="O6" s="10">
        <f t="shared" si="1"/>
        <v>0</v>
      </c>
    </row>
    <row r="7" ht="20" customHeight="1" spans="1:15">
      <c r="A7" s="7">
        <v>2230105</v>
      </c>
      <c r="B7" s="11" t="s">
        <v>66</v>
      </c>
      <c r="C7" s="12">
        <f>SUM(D7:O7)</f>
        <v>44</v>
      </c>
      <c r="D7" s="13"/>
      <c r="E7" s="13"/>
      <c r="F7" s="13"/>
      <c r="G7" s="13"/>
      <c r="H7" s="13"/>
      <c r="I7" s="13">
        <v>1</v>
      </c>
      <c r="J7" s="13">
        <v>37</v>
      </c>
      <c r="K7" s="13"/>
      <c r="L7" s="13"/>
      <c r="M7" s="13"/>
      <c r="N7" s="13">
        <v>6</v>
      </c>
      <c r="O7" s="13"/>
    </row>
  </sheetData>
  <mergeCells count="6">
    <mergeCell ref="A1:O1"/>
    <mergeCell ref="E3:O3"/>
    <mergeCell ref="A3:A4"/>
    <mergeCell ref="B3:B4"/>
    <mergeCell ref="C3:C4"/>
    <mergeCell ref="D3:D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收入表</vt:lpstr>
      <vt:lpstr>支出表</vt:lpstr>
      <vt:lpstr>本级支出表</vt:lpstr>
      <vt:lpstr>转移性收支决算表</vt:lpstr>
      <vt:lpstr>对下转移支付决算表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2023-08-12T09:09:00Z</dcterms:created>
  <dcterms:modified xsi:type="dcterms:W3CDTF">2023-09-01T02:53:03Z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